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тдел планирования закупок\0 КРУГ ДОБРА\Таблица на сайт ФКУ_еженедельно\"/>
    </mc:Choice>
  </mc:AlternateContent>
  <bookViews>
    <workbookView xWindow="0" yWindow="0" windowWidth="24570" windowHeight="10590"/>
  </bookViews>
  <sheets>
    <sheet name="2022 год" sheetId="4" r:id="rId1"/>
    <sheet name="2021 год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4" l="1"/>
  <c r="K26" i="4" l="1"/>
  <c r="N26" i="4"/>
  <c r="E26" i="4"/>
</calcChain>
</file>

<file path=xl/sharedStrings.xml><?xml version="1.0" encoding="utf-8"?>
<sst xmlns="http://schemas.openxmlformats.org/spreadsheetml/2006/main" count="124" uniqueCount="59">
  <si>
    <t>Нозология</t>
  </si>
  <si>
    <t>Кол-во пациентов</t>
  </si>
  <si>
    <t>Лекарственный препарат</t>
  </si>
  <si>
    <t>Сумма, руб</t>
  </si>
  <si>
    <t>Поставка</t>
  </si>
  <si>
    <t>Итого, руб.</t>
  </si>
  <si>
    <t>СМА</t>
  </si>
  <si>
    <t>Нусинерсен, раствор для интратекального введения, 2,4 мг/мл, 5 мл</t>
  </si>
  <si>
    <t>Рисдиплам, порошок для приготовления раствора для приема внутрь, 0,75 мг/мл, 2 г</t>
  </si>
  <si>
    <t>Болезнь Помпе</t>
  </si>
  <si>
    <t>Алглюкозидаза альфа, лиофилизат для приготовления концентрата для приготовления раствора для инфузий, 50 мг</t>
  </si>
  <si>
    <t>Семейная средиземноморская лихорадка</t>
  </si>
  <si>
    <t>Канакинумаб, лиофилизат для приготовления раствора для подкожного введения, 150 мг</t>
  </si>
  <si>
    <t>Криопирин-ассоциированный синдром</t>
  </si>
  <si>
    <t>Синдром, ассоциированный с мутациями рецептора для фактора некроза опухоли</t>
  </si>
  <si>
    <t>Мукополисахаридоз IVА типа</t>
  </si>
  <si>
    <t>Элосульфаза альфа, концентрат для приготовления раствора для инфузий, 1 мг/мл, 5 мл</t>
  </si>
  <si>
    <t>Гипофосфатазия</t>
  </si>
  <si>
    <t>Асфотаза альфа раствор для подкожного введения 40 мг/мл, 1 мл</t>
  </si>
  <si>
    <t>Асфотаза альфа, раствор для подкожного введения, 40 мг/мл, 0,7 мл</t>
  </si>
  <si>
    <t>Асфотаза альфа, раствор для подкожного введения, 100 мг/мл, 0,8 мл</t>
  </si>
  <si>
    <t>Мышечная дистрофия Дюшенна</t>
  </si>
  <si>
    <t>Муковисцидоз</t>
  </si>
  <si>
    <t>ИТОГО</t>
  </si>
  <si>
    <t>Готовится к размещению, флакон / упаковка</t>
  </si>
  <si>
    <t>Итого, флакон / упаковка</t>
  </si>
  <si>
    <t>Размещено, флакон / упаковка</t>
  </si>
  <si>
    <t>Закуплено или заключен контракт, флакон / упаковка</t>
  </si>
  <si>
    <t>Синдром дефицита мевалонат-киназы</t>
  </si>
  <si>
    <t>Поставлено</t>
  </si>
  <si>
    <t>Дефицит лизосомной кислой липазы</t>
  </si>
  <si>
    <t>Туберозный склероз</t>
  </si>
  <si>
    <t>Аталурен, порошок для приема внутрь 125мг, пакеты-саше 500мг №30</t>
  </si>
  <si>
    <t>Аталурен, порошок для приема внутрь 250мг, пакеты-саше 1000мг №30</t>
  </si>
  <si>
    <t>Аталурен, порошок для приема внутрь 1000мг, пакеты-саше 4000мг №30</t>
  </si>
  <si>
    <t>Ивакафтор+Лумакафтор, таблетки, покрытые пленочной оболочкой 125мг + 100мг, №112</t>
  </si>
  <si>
    <t>Ивакафтор+Лумакафтор, таблетки, покрытые пленочной оболочкой 125мг + 200мг, №112</t>
  </si>
  <si>
    <t>Себелипаза альфа, концентрат для приготовления раствора для инфузий 2 мг/мл, 10 мл</t>
  </si>
  <si>
    <t>Эверолимус, таблетки диспергируемые 2мг, №30</t>
  </si>
  <si>
    <t>1211 уп. - поставлено; 18 уп. - не позднее 15.12.2021</t>
  </si>
  <si>
    <t>8325 фл. - поставлено; 4151 фл. - не позднее 20.12.2021</t>
  </si>
  <si>
    <t>303 фл. - поставлено; 220 фл. - не позднее 25.12.2021</t>
  </si>
  <si>
    <t>до 01.03.2022</t>
  </si>
  <si>
    <t>Синдром короткой кишки</t>
  </si>
  <si>
    <t>Тедуглутид, лиофилизат для приготовления раствора для подкожного введения, 5 мг</t>
  </si>
  <si>
    <t>1 этап - до 01.03.2022    2 этап - до 01.05.2022</t>
  </si>
  <si>
    <t>до 15.04.2022</t>
  </si>
  <si>
    <t>до 01.05.2022</t>
  </si>
  <si>
    <t>Наследственный ангионевротический отек</t>
  </si>
  <si>
    <t xml:space="preserve">Ланаделумаб, раствор для подкожного введения, 150 мг/мл </t>
  </si>
  <si>
    <t>до 15.02.2022</t>
  </si>
  <si>
    <t>Нейрофиброматоз 1 типа</t>
  </si>
  <si>
    <t xml:space="preserve">Селуметиниб, капсулы,  10 мг </t>
  </si>
  <si>
    <t xml:space="preserve">Селуметиниб, капсулы,  25 мг </t>
  </si>
  <si>
    <t>до 30.04.2022</t>
  </si>
  <si>
    <t>Ивакафтор+Лумакафтор, гранулы, 188 мг+150 мг</t>
  </si>
  <si>
    <t>Ивакафтор+Лумакафтор, гранулы, 125 мг+100 мг</t>
  </si>
  <si>
    <t>до 15.03.2022</t>
  </si>
  <si>
    <t>до 20.03.2022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</si>
</sst>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theme="7" tint="0.59999389629810485"/>
        <bgColor rgb="FFFFF2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86">
    <xf numFmtId="0" fontId="0" fillId="0" borderId="0" xfId="0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4" fontId="2" fillId="10" borderId="1" xfId="0" applyNumberFormat="1" applyFont="1" applyFill="1" applyBorder="1" applyAlignment="1">
      <alignment horizontal="center" vertical="center"/>
    </xf>
    <xf numFmtId="4" fontId="4" fillId="10" borderId="1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Border="1"/>
    <xf numFmtId="4" fontId="0" fillId="8" borderId="0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8" fillId="11" borderId="1" xfId="1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4" fontId="0" fillId="8" borderId="0" xfId="0" applyNumberForma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68" zoomScaleNormal="68" workbookViewId="0">
      <selection activeCell="E31" sqref="E31"/>
    </sheetView>
  </sheetViews>
  <sheetFormatPr defaultRowHeight="15" x14ac:dyDescent="0.25"/>
  <cols>
    <col min="1" max="1" width="40.28515625" customWidth="1"/>
    <col min="2" max="2" width="11.140625" customWidth="1"/>
    <col min="3" max="3" width="41" customWidth="1"/>
    <col min="4" max="5" width="20.7109375" customWidth="1"/>
    <col min="6" max="6" width="29.140625" customWidth="1"/>
    <col min="7" max="8" width="20.7109375" customWidth="1"/>
    <col min="9" max="9" width="22" customWidth="1"/>
    <col min="10" max="13" width="20.7109375" customWidth="1"/>
    <col min="14" max="14" width="22.7109375" bestFit="1" customWidth="1"/>
  </cols>
  <sheetData>
    <row r="1" spans="1:14" ht="45" x14ac:dyDescent="0.25">
      <c r="A1" s="26" t="s">
        <v>0</v>
      </c>
      <c r="B1" s="27" t="s">
        <v>1</v>
      </c>
      <c r="C1" s="26" t="s">
        <v>2</v>
      </c>
      <c r="D1" s="28" t="s">
        <v>27</v>
      </c>
      <c r="E1" s="28" t="s">
        <v>3</v>
      </c>
      <c r="F1" s="28" t="s">
        <v>4</v>
      </c>
      <c r="G1" s="29" t="s">
        <v>26</v>
      </c>
      <c r="H1" s="29" t="s">
        <v>3</v>
      </c>
      <c r="I1" s="29" t="s">
        <v>4</v>
      </c>
      <c r="J1" s="30" t="s">
        <v>24</v>
      </c>
      <c r="K1" s="30" t="s">
        <v>3</v>
      </c>
      <c r="L1" s="30" t="s">
        <v>4</v>
      </c>
      <c r="M1" s="31" t="s">
        <v>25</v>
      </c>
      <c r="N1" s="32" t="s">
        <v>5</v>
      </c>
    </row>
    <row r="2" spans="1:14" ht="39.75" customHeight="1" x14ac:dyDescent="0.25">
      <c r="A2" s="53" t="s">
        <v>6</v>
      </c>
      <c r="B2" s="35">
        <v>598</v>
      </c>
      <c r="C2" s="35" t="s">
        <v>7</v>
      </c>
      <c r="D2" s="20"/>
      <c r="E2" s="11"/>
      <c r="F2" s="20"/>
      <c r="G2" s="47">
        <v>18</v>
      </c>
      <c r="H2" s="10">
        <v>76309558.200000003</v>
      </c>
      <c r="I2" s="21" t="s">
        <v>58</v>
      </c>
      <c r="J2" s="22"/>
      <c r="K2" s="17"/>
      <c r="L2" s="39"/>
      <c r="M2" s="40"/>
      <c r="N2" s="37"/>
    </row>
    <row r="3" spans="1:14" ht="45" x14ac:dyDescent="0.25">
      <c r="A3" s="55"/>
      <c r="B3" s="35">
        <v>441</v>
      </c>
      <c r="C3" s="35" t="s">
        <v>8</v>
      </c>
      <c r="D3" s="41"/>
      <c r="E3" s="11"/>
      <c r="F3" s="41"/>
      <c r="G3" s="48">
        <v>92</v>
      </c>
      <c r="H3" s="10">
        <v>61287244.399999999</v>
      </c>
      <c r="I3" s="43" t="s">
        <v>42</v>
      </c>
      <c r="J3" s="45"/>
      <c r="K3" s="33"/>
      <c r="L3" s="39"/>
      <c r="M3" s="40"/>
      <c r="N3" s="37"/>
    </row>
    <row r="4" spans="1:14" ht="60" x14ac:dyDescent="0.25">
      <c r="A4" s="35" t="s">
        <v>9</v>
      </c>
      <c r="B4" s="35">
        <v>16</v>
      </c>
      <c r="C4" s="35" t="s">
        <v>10</v>
      </c>
      <c r="D4" s="41"/>
      <c r="E4" s="42"/>
      <c r="F4" s="41"/>
      <c r="G4" s="48">
        <v>647</v>
      </c>
      <c r="H4" s="46">
        <v>32511426.5</v>
      </c>
      <c r="I4" s="43" t="s">
        <v>57</v>
      </c>
      <c r="J4" s="45"/>
      <c r="K4" s="39"/>
      <c r="L4" s="39"/>
      <c r="M4" s="40"/>
      <c r="N4" s="37"/>
    </row>
    <row r="5" spans="1:14" ht="30" x14ac:dyDescent="0.25">
      <c r="A5" s="35" t="s">
        <v>11</v>
      </c>
      <c r="B5" s="35">
        <v>12</v>
      </c>
      <c r="C5" s="53" t="s">
        <v>12</v>
      </c>
      <c r="D5" s="75"/>
      <c r="E5" s="78"/>
      <c r="F5" s="75"/>
      <c r="G5" s="81">
        <v>28</v>
      </c>
      <c r="H5" s="60">
        <v>15534750</v>
      </c>
      <c r="I5" s="63" t="s">
        <v>42</v>
      </c>
      <c r="J5" s="66"/>
      <c r="K5" s="69"/>
      <c r="L5" s="69"/>
      <c r="M5" s="72"/>
      <c r="N5" s="50"/>
    </row>
    <row r="6" spans="1:14" x14ac:dyDescent="0.25">
      <c r="A6" s="35" t="s">
        <v>13</v>
      </c>
      <c r="B6" s="35">
        <v>9</v>
      </c>
      <c r="C6" s="54"/>
      <c r="D6" s="76"/>
      <c r="E6" s="79"/>
      <c r="F6" s="76"/>
      <c r="G6" s="82"/>
      <c r="H6" s="61"/>
      <c r="I6" s="64"/>
      <c r="J6" s="67"/>
      <c r="K6" s="70"/>
      <c r="L6" s="70"/>
      <c r="M6" s="73"/>
      <c r="N6" s="51"/>
    </row>
    <row r="7" spans="1:14" ht="30" x14ac:dyDescent="0.25">
      <c r="A7" s="35" t="s">
        <v>14</v>
      </c>
      <c r="B7" s="35">
        <v>5</v>
      </c>
      <c r="C7" s="54"/>
      <c r="D7" s="76"/>
      <c r="E7" s="79"/>
      <c r="F7" s="76"/>
      <c r="G7" s="82"/>
      <c r="H7" s="61"/>
      <c r="I7" s="64"/>
      <c r="J7" s="67"/>
      <c r="K7" s="70"/>
      <c r="L7" s="70"/>
      <c r="M7" s="73"/>
      <c r="N7" s="51"/>
    </row>
    <row r="8" spans="1:14" x14ac:dyDescent="0.25">
      <c r="A8" s="35" t="s">
        <v>28</v>
      </c>
      <c r="B8" s="35">
        <v>5</v>
      </c>
      <c r="C8" s="55"/>
      <c r="D8" s="77"/>
      <c r="E8" s="80"/>
      <c r="F8" s="77"/>
      <c r="G8" s="83"/>
      <c r="H8" s="62"/>
      <c r="I8" s="65"/>
      <c r="J8" s="68"/>
      <c r="K8" s="71"/>
      <c r="L8" s="71"/>
      <c r="M8" s="74"/>
      <c r="N8" s="52"/>
    </row>
    <row r="9" spans="1:14" ht="45" x14ac:dyDescent="0.25">
      <c r="A9" s="35" t="s">
        <v>15</v>
      </c>
      <c r="B9" s="35">
        <v>35</v>
      </c>
      <c r="C9" s="35" t="s">
        <v>16</v>
      </c>
      <c r="D9" s="41"/>
      <c r="E9" s="11"/>
      <c r="F9" s="41"/>
      <c r="G9" s="48">
        <v>1196</v>
      </c>
      <c r="H9" s="10">
        <v>111074134.59999999</v>
      </c>
      <c r="I9" s="43" t="s">
        <v>42</v>
      </c>
      <c r="J9" s="45"/>
      <c r="K9" s="17"/>
      <c r="L9" s="39"/>
      <c r="M9" s="40"/>
      <c r="N9" s="12"/>
    </row>
    <row r="10" spans="1:14" ht="41.25" customHeight="1" x14ac:dyDescent="0.25">
      <c r="A10" s="53" t="s">
        <v>17</v>
      </c>
      <c r="B10" s="35">
        <v>12</v>
      </c>
      <c r="C10" s="35" t="s">
        <v>18</v>
      </c>
      <c r="D10" s="41"/>
      <c r="E10" s="42"/>
      <c r="F10" s="41"/>
      <c r="G10" s="48"/>
      <c r="H10" s="10"/>
      <c r="I10" s="43"/>
      <c r="J10" s="45"/>
      <c r="K10" s="39"/>
      <c r="L10" s="39"/>
      <c r="M10" s="40"/>
      <c r="N10" s="12"/>
    </row>
    <row r="11" spans="1:14" ht="30.75" customHeight="1" x14ac:dyDescent="0.25">
      <c r="A11" s="54"/>
      <c r="B11" s="35">
        <v>3</v>
      </c>
      <c r="C11" s="35" t="s">
        <v>19</v>
      </c>
      <c r="D11" s="41"/>
      <c r="E11" s="42"/>
      <c r="F11" s="41"/>
      <c r="G11" s="48"/>
      <c r="H11" s="44"/>
      <c r="I11" s="44"/>
      <c r="J11" s="45"/>
      <c r="K11" s="39"/>
      <c r="L11" s="39"/>
      <c r="M11" s="40"/>
      <c r="N11" s="12"/>
    </row>
    <row r="12" spans="1:14" ht="35.25" customHeight="1" x14ac:dyDescent="0.25">
      <c r="A12" s="55"/>
      <c r="B12" s="35">
        <v>11</v>
      </c>
      <c r="C12" s="35" t="s">
        <v>20</v>
      </c>
      <c r="D12" s="41"/>
      <c r="E12" s="42"/>
      <c r="F12" s="41"/>
      <c r="G12" s="48">
        <v>20</v>
      </c>
      <c r="H12" s="10">
        <v>118766736</v>
      </c>
      <c r="I12" s="43" t="s">
        <v>47</v>
      </c>
      <c r="J12" s="45"/>
      <c r="K12" s="39"/>
      <c r="L12" s="39"/>
      <c r="M12" s="40"/>
      <c r="N12" s="12"/>
    </row>
    <row r="13" spans="1:14" ht="48" customHeight="1" x14ac:dyDescent="0.25">
      <c r="A13" s="53" t="s">
        <v>21</v>
      </c>
      <c r="B13" s="35">
        <v>67</v>
      </c>
      <c r="C13" s="35" t="s">
        <v>32</v>
      </c>
      <c r="D13" s="41"/>
      <c r="E13" s="11"/>
      <c r="F13" s="41"/>
      <c r="G13" s="48">
        <v>137</v>
      </c>
      <c r="H13" s="10">
        <v>53046475.350000001</v>
      </c>
      <c r="I13" s="43" t="s">
        <v>42</v>
      </c>
      <c r="J13" s="45"/>
      <c r="K13" s="39"/>
      <c r="L13" s="39"/>
      <c r="M13" s="40"/>
      <c r="N13" s="12"/>
    </row>
    <row r="14" spans="1:14" ht="45.75" customHeight="1" x14ac:dyDescent="0.25">
      <c r="A14" s="54"/>
      <c r="B14" s="36">
        <v>99</v>
      </c>
      <c r="C14" s="13" t="s">
        <v>33</v>
      </c>
      <c r="D14" s="14"/>
      <c r="E14" s="11"/>
      <c r="F14" s="41"/>
      <c r="G14" s="49">
        <v>296</v>
      </c>
      <c r="H14" s="10">
        <v>229222370.40000001</v>
      </c>
      <c r="I14" s="43" t="s">
        <v>42</v>
      </c>
      <c r="J14" s="16"/>
      <c r="K14" s="17"/>
      <c r="L14" s="39"/>
      <c r="M14" s="40"/>
      <c r="N14" s="12"/>
    </row>
    <row r="15" spans="1:14" ht="30" x14ac:dyDescent="0.25">
      <c r="A15" s="55"/>
      <c r="B15" s="36">
        <v>3</v>
      </c>
      <c r="C15" s="13" t="s">
        <v>34</v>
      </c>
      <c r="D15" s="14"/>
      <c r="E15" s="11"/>
      <c r="F15" s="41"/>
      <c r="G15" s="49"/>
      <c r="H15" s="10"/>
      <c r="I15" s="43"/>
      <c r="J15" s="16"/>
      <c r="K15" s="17"/>
      <c r="L15" s="17"/>
      <c r="M15" s="40"/>
      <c r="N15" s="12"/>
    </row>
    <row r="16" spans="1:14" ht="50.25" customHeight="1" x14ac:dyDescent="0.25">
      <c r="A16" s="56" t="s">
        <v>22</v>
      </c>
      <c r="B16" s="1">
        <v>46</v>
      </c>
      <c r="C16" s="35" t="s">
        <v>35</v>
      </c>
      <c r="D16" s="14"/>
      <c r="E16" s="11"/>
      <c r="F16" s="41"/>
      <c r="G16" s="49"/>
      <c r="H16" s="10"/>
      <c r="I16" s="10"/>
      <c r="J16" s="16"/>
      <c r="K16" s="17"/>
      <c r="L16" s="39"/>
      <c r="M16" s="40"/>
      <c r="N16" s="12"/>
    </row>
    <row r="17" spans="1:14" ht="66" customHeight="1" x14ac:dyDescent="0.25">
      <c r="A17" s="57"/>
      <c r="B17" s="2">
        <v>79</v>
      </c>
      <c r="C17" s="35" t="s">
        <v>36</v>
      </c>
      <c r="D17" s="41"/>
      <c r="E17" s="42"/>
      <c r="F17" s="41"/>
      <c r="G17" s="48"/>
      <c r="H17" s="44"/>
      <c r="I17" s="10"/>
      <c r="J17" s="45"/>
      <c r="K17" s="39"/>
      <c r="L17" s="39"/>
      <c r="M17" s="40"/>
      <c r="N17" s="12"/>
    </row>
    <row r="18" spans="1:14" ht="41.25" customHeight="1" x14ac:dyDescent="0.25">
      <c r="A18" s="54"/>
      <c r="B18" s="2">
        <v>5</v>
      </c>
      <c r="C18" s="35" t="s">
        <v>56</v>
      </c>
      <c r="D18" s="41"/>
      <c r="E18" s="42"/>
      <c r="F18" s="41"/>
      <c r="G18" s="48">
        <v>18</v>
      </c>
      <c r="H18" s="44">
        <v>15931709.157600001</v>
      </c>
      <c r="I18" s="10" t="s">
        <v>57</v>
      </c>
      <c r="J18" s="45"/>
      <c r="K18" s="39"/>
      <c r="L18" s="39"/>
      <c r="M18" s="40"/>
      <c r="N18" s="12"/>
    </row>
    <row r="19" spans="1:14" ht="46.5" customHeight="1" x14ac:dyDescent="0.25">
      <c r="A19" s="55"/>
      <c r="B19" s="2">
        <v>14</v>
      </c>
      <c r="C19" s="35" t="s">
        <v>55</v>
      </c>
      <c r="D19" s="41"/>
      <c r="E19" s="42"/>
      <c r="F19" s="41"/>
      <c r="G19" s="48">
        <v>43</v>
      </c>
      <c r="H19" s="44">
        <v>38057712.367760003</v>
      </c>
      <c r="I19" s="10" t="s">
        <v>57</v>
      </c>
      <c r="J19" s="45"/>
      <c r="K19" s="39"/>
      <c r="L19" s="39"/>
      <c r="M19" s="40"/>
      <c r="N19" s="12"/>
    </row>
    <row r="20" spans="1:14" ht="78" customHeight="1" x14ac:dyDescent="0.25">
      <c r="A20" s="38" t="s">
        <v>30</v>
      </c>
      <c r="B20" s="2">
        <v>25</v>
      </c>
      <c r="C20" s="35" t="s">
        <v>37</v>
      </c>
      <c r="D20" s="41"/>
      <c r="E20" s="42"/>
      <c r="F20" s="41"/>
      <c r="G20" s="48">
        <v>95</v>
      </c>
      <c r="H20" s="44">
        <v>44920712</v>
      </c>
      <c r="I20" s="34" t="s">
        <v>46</v>
      </c>
      <c r="J20" s="45"/>
      <c r="K20" s="39"/>
      <c r="L20" s="39"/>
      <c r="M20" s="40"/>
      <c r="N20" s="12"/>
    </row>
    <row r="21" spans="1:14" ht="30" x14ac:dyDescent="0.25">
      <c r="A21" s="38" t="s">
        <v>31</v>
      </c>
      <c r="B21" s="2">
        <v>3</v>
      </c>
      <c r="C21" s="35" t="s">
        <v>38</v>
      </c>
      <c r="D21" s="41"/>
      <c r="E21" s="42"/>
      <c r="F21" s="41"/>
      <c r="G21" s="48">
        <v>1570</v>
      </c>
      <c r="H21" s="44">
        <v>45714318</v>
      </c>
      <c r="I21" s="10" t="s">
        <v>42</v>
      </c>
      <c r="J21" s="45"/>
      <c r="K21" s="39"/>
      <c r="L21" s="39"/>
      <c r="M21" s="40"/>
      <c r="N21" s="12"/>
    </row>
    <row r="22" spans="1:14" ht="45" x14ac:dyDescent="0.25">
      <c r="A22" s="38" t="s">
        <v>43</v>
      </c>
      <c r="B22" s="2">
        <v>53</v>
      </c>
      <c r="C22" s="35" t="s">
        <v>44</v>
      </c>
      <c r="D22" s="41"/>
      <c r="E22" s="42"/>
      <c r="F22" s="41"/>
      <c r="G22" s="48">
        <v>479</v>
      </c>
      <c r="H22" s="44">
        <v>721994784</v>
      </c>
      <c r="I22" s="44" t="s">
        <v>45</v>
      </c>
      <c r="J22" s="45"/>
      <c r="K22" s="39"/>
      <c r="L22" s="39"/>
      <c r="M22" s="40"/>
      <c r="N22" s="12"/>
    </row>
    <row r="23" spans="1:14" ht="30" x14ac:dyDescent="0.25">
      <c r="A23" s="38" t="s">
        <v>48</v>
      </c>
      <c r="B23" s="2">
        <v>12</v>
      </c>
      <c r="C23" s="35" t="s">
        <v>49</v>
      </c>
      <c r="D23" s="41"/>
      <c r="E23" s="42"/>
      <c r="F23" s="41"/>
      <c r="G23" s="48">
        <v>83</v>
      </c>
      <c r="H23" s="44">
        <v>91300000</v>
      </c>
      <c r="I23" s="44" t="s">
        <v>50</v>
      </c>
      <c r="J23" s="45"/>
      <c r="K23" s="39"/>
      <c r="L23" s="39"/>
      <c r="M23" s="40"/>
      <c r="N23" s="12"/>
    </row>
    <row r="24" spans="1:14" x14ac:dyDescent="0.25">
      <c r="A24" s="58" t="s">
        <v>51</v>
      </c>
      <c r="B24" s="2">
        <v>16</v>
      </c>
      <c r="C24" s="35" t="s">
        <v>52</v>
      </c>
      <c r="D24" s="41"/>
      <c r="E24" s="42"/>
      <c r="F24" s="41"/>
      <c r="G24" s="48">
        <v>157</v>
      </c>
      <c r="H24" s="44">
        <v>63104580</v>
      </c>
      <c r="I24" s="44" t="s">
        <v>54</v>
      </c>
      <c r="J24" s="45"/>
      <c r="K24" s="39"/>
      <c r="L24" s="39"/>
      <c r="M24" s="40"/>
      <c r="N24" s="12"/>
    </row>
    <row r="25" spans="1:14" x14ac:dyDescent="0.25">
      <c r="A25" s="59"/>
      <c r="B25" s="35">
        <v>12</v>
      </c>
      <c r="C25" s="35" t="s">
        <v>53</v>
      </c>
      <c r="D25" s="41"/>
      <c r="E25" s="42"/>
      <c r="F25" s="41"/>
      <c r="G25" s="48">
        <v>53</v>
      </c>
      <c r="H25" s="44">
        <v>53257050</v>
      </c>
      <c r="I25" s="44" t="s">
        <v>54</v>
      </c>
      <c r="J25" s="45"/>
      <c r="K25" s="39"/>
      <c r="L25" s="39"/>
      <c r="M25" s="40"/>
      <c r="N25" s="12"/>
    </row>
    <row r="26" spans="1:14" ht="15.75" x14ac:dyDescent="0.25">
      <c r="A26" s="3" t="s">
        <v>23</v>
      </c>
      <c r="B26" s="4"/>
      <c r="C26" s="4"/>
      <c r="D26" s="5"/>
      <c r="E26" s="6">
        <f>SUM(E2:E21)</f>
        <v>0</v>
      </c>
      <c r="F26" s="6"/>
      <c r="G26" s="6"/>
      <c r="H26" s="6">
        <f>SUM(H2:H25)</f>
        <v>1772033560.9753602</v>
      </c>
      <c r="I26" s="6"/>
      <c r="J26" s="6"/>
      <c r="K26" s="6">
        <f>SUM(K2:K21)</f>
        <v>0</v>
      </c>
      <c r="L26" s="6"/>
      <c r="M26" s="6"/>
      <c r="N26" s="6">
        <f>SUM(N2:N21)</f>
        <v>0</v>
      </c>
    </row>
    <row r="30" spans="1:14" x14ac:dyDescent="0.25">
      <c r="H30" s="23"/>
    </row>
  </sheetData>
  <mergeCells count="17">
    <mergeCell ref="A2:A3"/>
    <mergeCell ref="C5:C8"/>
    <mergeCell ref="D5:D8"/>
    <mergeCell ref="E5:E8"/>
    <mergeCell ref="F5:F8"/>
    <mergeCell ref="N5:N8"/>
    <mergeCell ref="A10:A12"/>
    <mergeCell ref="A13:A15"/>
    <mergeCell ref="A16:A19"/>
    <mergeCell ref="A24:A25"/>
    <mergeCell ref="H5:H8"/>
    <mergeCell ref="I5:I8"/>
    <mergeCell ref="J5:J8"/>
    <mergeCell ref="K5:K8"/>
    <mergeCell ref="L5:L8"/>
    <mergeCell ref="M5:M8"/>
    <mergeCell ref="G5:G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68" zoomScaleNormal="68" workbookViewId="0">
      <selection sqref="A1:N1048576"/>
    </sheetView>
  </sheetViews>
  <sheetFormatPr defaultRowHeight="15" x14ac:dyDescent="0.25"/>
  <cols>
    <col min="1" max="1" width="40.28515625" customWidth="1"/>
    <col min="2" max="2" width="11.140625" customWidth="1"/>
    <col min="3" max="3" width="41" customWidth="1"/>
    <col min="4" max="5" width="20.7109375" customWidth="1"/>
    <col min="6" max="6" width="29.140625" customWidth="1"/>
    <col min="7" max="8" width="20.7109375" customWidth="1"/>
    <col min="9" max="9" width="22" customWidth="1"/>
    <col min="10" max="13" width="20.7109375" customWidth="1"/>
    <col min="14" max="14" width="22.7109375" bestFit="1" customWidth="1"/>
    <col min="16" max="16" width="14" bestFit="1" customWidth="1"/>
    <col min="17" max="17" width="30.28515625" customWidth="1"/>
    <col min="18" max="18" width="21" customWidth="1"/>
    <col min="19" max="19" width="24.42578125" customWidth="1"/>
    <col min="20" max="20" width="23.7109375" customWidth="1"/>
    <col min="21" max="21" width="30.7109375" customWidth="1"/>
    <col min="23" max="23" width="16.42578125" bestFit="1" customWidth="1"/>
    <col min="26" max="26" width="15" bestFit="1" customWidth="1"/>
    <col min="28" max="28" width="10.140625" bestFit="1" customWidth="1"/>
  </cols>
  <sheetData>
    <row r="1" spans="1:17" ht="52.5" customHeight="1" x14ac:dyDescent="0.25">
      <c r="A1" s="26" t="s">
        <v>0</v>
      </c>
      <c r="B1" s="27" t="s">
        <v>1</v>
      </c>
      <c r="C1" s="26" t="s">
        <v>2</v>
      </c>
      <c r="D1" s="28" t="s">
        <v>27</v>
      </c>
      <c r="E1" s="28" t="s">
        <v>3</v>
      </c>
      <c r="F1" s="28" t="s">
        <v>4</v>
      </c>
      <c r="G1" s="29" t="s">
        <v>26</v>
      </c>
      <c r="H1" s="29" t="s">
        <v>3</v>
      </c>
      <c r="I1" s="29" t="s">
        <v>4</v>
      </c>
      <c r="J1" s="30" t="s">
        <v>24</v>
      </c>
      <c r="K1" s="30" t="s">
        <v>3</v>
      </c>
      <c r="L1" s="30" t="s">
        <v>4</v>
      </c>
      <c r="M1" s="31" t="s">
        <v>25</v>
      </c>
      <c r="N1" s="32" t="s">
        <v>5</v>
      </c>
      <c r="Q1" s="24"/>
    </row>
    <row r="2" spans="1:17" ht="30" x14ac:dyDescent="0.25">
      <c r="A2" s="53" t="s">
        <v>6</v>
      </c>
      <c r="B2" s="35">
        <v>598</v>
      </c>
      <c r="C2" s="35" t="s">
        <v>7</v>
      </c>
      <c r="D2" s="20">
        <v>2934</v>
      </c>
      <c r="E2" s="11">
        <v>13511910755.35</v>
      </c>
      <c r="F2" s="20" t="s">
        <v>29</v>
      </c>
      <c r="G2" s="21"/>
      <c r="H2" s="10"/>
      <c r="I2" s="21"/>
      <c r="J2" s="22"/>
      <c r="K2" s="17"/>
      <c r="L2" s="39"/>
      <c r="M2" s="40">
        <v>2934</v>
      </c>
      <c r="N2" s="37">
        <v>13511910755.35</v>
      </c>
      <c r="Q2" s="25"/>
    </row>
    <row r="3" spans="1:17" ht="45" x14ac:dyDescent="0.25">
      <c r="A3" s="55"/>
      <c r="B3" s="35">
        <v>441</v>
      </c>
      <c r="C3" s="35" t="s">
        <v>8</v>
      </c>
      <c r="D3" s="41">
        <v>10945</v>
      </c>
      <c r="E3" s="11">
        <v>7326384895.5</v>
      </c>
      <c r="F3" s="41" t="s">
        <v>29</v>
      </c>
      <c r="G3" s="43"/>
      <c r="H3" s="10"/>
      <c r="I3" s="43"/>
      <c r="J3" s="45"/>
      <c r="K3" s="33"/>
      <c r="L3" s="39"/>
      <c r="M3" s="40">
        <v>10945</v>
      </c>
      <c r="N3" s="37">
        <v>7326384895.5</v>
      </c>
      <c r="Q3" s="24"/>
    </row>
    <row r="4" spans="1:17" ht="60" x14ac:dyDescent="0.25">
      <c r="A4" s="35" t="s">
        <v>9</v>
      </c>
      <c r="B4" s="35">
        <v>16</v>
      </c>
      <c r="C4" s="35" t="s">
        <v>10</v>
      </c>
      <c r="D4" s="41">
        <v>2605</v>
      </c>
      <c r="E4" s="42">
        <v>130899947.5</v>
      </c>
      <c r="F4" s="41" t="s">
        <v>29</v>
      </c>
      <c r="G4" s="43"/>
      <c r="H4" s="10"/>
      <c r="I4" s="43"/>
      <c r="J4" s="45"/>
      <c r="K4" s="39"/>
      <c r="L4" s="39"/>
      <c r="M4" s="40">
        <v>2605</v>
      </c>
      <c r="N4" s="37">
        <v>130899947.5</v>
      </c>
      <c r="Q4" s="24"/>
    </row>
    <row r="5" spans="1:17" ht="22.5" customHeight="1" x14ac:dyDescent="0.25">
      <c r="A5" s="35" t="s">
        <v>11</v>
      </c>
      <c r="B5" s="35">
        <v>12</v>
      </c>
      <c r="C5" s="53" t="s">
        <v>12</v>
      </c>
      <c r="D5" s="75">
        <v>252</v>
      </c>
      <c r="E5" s="78">
        <v>139812750</v>
      </c>
      <c r="F5" s="75" t="s">
        <v>29</v>
      </c>
      <c r="G5" s="63"/>
      <c r="H5" s="60"/>
      <c r="I5" s="63"/>
      <c r="J5" s="66"/>
      <c r="K5" s="69"/>
      <c r="L5" s="69"/>
      <c r="M5" s="72">
        <v>252</v>
      </c>
      <c r="N5" s="50">
        <v>139812750</v>
      </c>
      <c r="Q5" s="24"/>
    </row>
    <row r="6" spans="1:17" x14ac:dyDescent="0.25">
      <c r="A6" s="35" t="s">
        <v>13</v>
      </c>
      <c r="B6" s="35">
        <v>9</v>
      </c>
      <c r="C6" s="54"/>
      <c r="D6" s="76"/>
      <c r="E6" s="79"/>
      <c r="F6" s="76"/>
      <c r="G6" s="64"/>
      <c r="H6" s="61"/>
      <c r="I6" s="64"/>
      <c r="J6" s="67"/>
      <c r="K6" s="70"/>
      <c r="L6" s="70"/>
      <c r="M6" s="73"/>
      <c r="N6" s="51"/>
      <c r="Q6" s="84"/>
    </row>
    <row r="7" spans="1:17" ht="30" x14ac:dyDescent="0.25">
      <c r="A7" s="35" t="s">
        <v>14</v>
      </c>
      <c r="B7" s="35">
        <v>5</v>
      </c>
      <c r="C7" s="54"/>
      <c r="D7" s="76"/>
      <c r="E7" s="79"/>
      <c r="F7" s="76"/>
      <c r="G7" s="64"/>
      <c r="H7" s="61"/>
      <c r="I7" s="64"/>
      <c r="J7" s="67"/>
      <c r="K7" s="70"/>
      <c r="L7" s="70"/>
      <c r="M7" s="73"/>
      <c r="N7" s="51"/>
      <c r="Q7" s="84"/>
    </row>
    <row r="8" spans="1:17" x14ac:dyDescent="0.25">
      <c r="A8" s="35" t="s">
        <v>28</v>
      </c>
      <c r="B8" s="35">
        <v>5</v>
      </c>
      <c r="C8" s="55"/>
      <c r="D8" s="77"/>
      <c r="E8" s="80"/>
      <c r="F8" s="77"/>
      <c r="G8" s="65"/>
      <c r="H8" s="62"/>
      <c r="I8" s="65"/>
      <c r="J8" s="68"/>
      <c r="K8" s="71"/>
      <c r="L8" s="71"/>
      <c r="M8" s="74"/>
      <c r="N8" s="52"/>
      <c r="Q8" s="84"/>
    </row>
    <row r="9" spans="1:17" ht="45" x14ac:dyDescent="0.25">
      <c r="A9" s="35" t="s">
        <v>15</v>
      </c>
      <c r="B9" s="35">
        <v>35</v>
      </c>
      <c r="C9" s="35" t="s">
        <v>16</v>
      </c>
      <c r="D9" s="41">
        <v>12476</v>
      </c>
      <c r="E9" s="11">
        <v>1164368112.8499999</v>
      </c>
      <c r="F9" s="41" t="s">
        <v>40</v>
      </c>
      <c r="G9" s="43"/>
      <c r="H9" s="10"/>
      <c r="I9" s="43"/>
      <c r="J9" s="45"/>
      <c r="K9" s="17"/>
      <c r="L9" s="39"/>
      <c r="M9" s="40">
        <v>12476</v>
      </c>
      <c r="N9" s="12">
        <v>1164368112.8499999</v>
      </c>
      <c r="Q9" s="84"/>
    </row>
    <row r="10" spans="1:17" ht="30" x14ac:dyDescent="0.25">
      <c r="A10" s="53" t="s">
        <v>17</v>
      </c>
      <c r="B10" s="35">
        <v>12</v>
      </c>
      <c r="C10" s="35" t="s">
        <v>18</v>
      </c>
      <c r="D10" s="41">
        <v>1254</v>
      </c>
      <c r="E10" s="42">
        <v>310278097.80000001</v>
      </c>
      <c r="F10" s="41" t="s">
        <v>29</v>
      </c>
      <c r="G10" s="43"/>
      <c r="H10" s="10"/>
      <c r="I10" s="43"/>
      <c r="J10" s="45"/>
      <c r="K10" s="39"/>
      <c r="L10" s="39"/>
      <c r="M10" s="40">
        <v>1254</v>
      </c>
      <c r="N10" s="12">
        <v>310278097.80000001</v>
      </c>
    </row>
    <row r="11" spans="1:17" ht="30" x14ac:dyDescent="0.25">
      <c r="A11" s="54"/>
      <c r="B11" s="35">
        <v>3</v>
      </c>
      <c r="C11" s="35" t="s">
        <v>19</v>
      </c>
      <c r="D11" s="41">
        <v>342</v>
      </c>
      <c r="E11" s="42">
        <v>59234909.579999998</v>
      </c>
      <c r="F11" s="41" t="s">
        <v>29</v>
      </c>
      <c r="G11" s="43"/>
      <c r="H11" s="44"/>
      <c r="I11" s="44"/>
      <c r="J11" s="45"/>
      <c r="K11" s="39"/>
      <c r="L11" s="39"/>
      <c r="M11" s="40">
        <v>342</v>
      </c>
      <c r="N11" s="12">
        <v>59234909.579999998</v>
      </c>
    </row>
    <row r="12" spans="1:17" ht="30" x14ac:dyDescent="0.25">
      <c r="A12" s="55"/>
      <c r="B12" s="35">
        <v>11</v>
      </c>
      <c r="C12" s="35" t="s">
        <v>20</v>
      </c>
      <c r="D12" s="41">
        <v>1644</v>
      </c>
      <c r="E12" s="42">
        <v>813552141.60000002</v>
      </c>
      <c r="F12" s="41" t="s">
        <v>29</v>
      </c>
      <c r="G12" s="43"/>
      <c r="H12" s="10"/>
      <c r="I12" s="43"/>
      <c r="J12" s="45"/>
      <c r="K12" s="39"/>
      <c r="L12" s="39"/>
      <c r="M12" s="40">
        <v>1644</v>
      </c>
      <c r="N12" s="12">
        <v>813552141.60000002</v>
      </c>
    </row>
    <row r="13" spans="1:17" ht="30" x14ac:dyDescent="0.25">
      <c r="A13" s="53" t="s">
        <v>21</v>
      </c>
      <c r="B13" s="35">
        <v>67</v>
      </c>
      <c r="C13" s="35" t="s">
        <v>32</v>
      </c>
      <c r="D13" s="41">
        <v>1229</v>
      </c>
      <c r="E13" s="11">
        <v>475869475.94999999</v>
      </c>
      <c r="F13" s="41" t="s">
        <v>39</v>
      </c>
      <c r="G13" s="43"/>
      <c r="H13" s="10"/>
      <c r="I13" s="43"/>
      <c r="J13" s="45"/>
      <c r="K13" s="39"/>
      <c r="L13" s="39"/>
      <c r="M13" s="40">
        <v>1229</v>
      </c>
      <c r="N13" s="12">
        <v>475869475.94999999</v>
      </c>
    </row>
    <row r="14" spans="1:17" ht="30" x14ac:dyDescent="0.25">
      <c r="A14" s="54"/>
      <c r="B14" s="36">
        <v>99</v>
      </c>
      <c r="C14" s="13" t="s">
        <v>33</v>
      </c>
      <c r="D14" s="14">
        <v>3058</v>
      </c>
      <c r="E14" s="11">
        <v>2368118496.5999999</v>
      </c>
      <c r="F14" s="41" t="s">
        <v>29</v>
      </c>
      <c r="G14" s="15"/>
      <c r="H14" s="10"/>
      <c r="I14" s="43"/>
      <c r="J14" s="16"/>
      <c r="K14" s="17"/>
      <c r="L14" s="39"/>
      <c r="M14" s="40">
        <v>3058</v>
      </c>
      <c r="N14" s="12">
        <v>2368118496.5999999</v>
      </c>
    </row>
    <row r="15" spans="1:17" ht="30" x14ac:dyDescent="0.25">
      <c r="A15" s="55"/>
      <c r="B15" s="36">
        <v>3</v>
      </c>
      <c r="C15" s="13" t="s">
        <v>34</v>
      </c>
      <c r="D15" s="14">
        <v>36</v>
      </c>
      <c r="E15" s="11">
        <v>111513758.40000001</v>
      </c>
      <c r="F15" s="41" t="s">
        <v>29</v>
      </c>
      <c r="G15" s="15"/>
      <c r="H15" s="10"/>
      <c r="I15" s="43"/>
      <c r="J15" s="16"/>
      <c r="K15" s="17"/>
      <c r="L15" s="17"/>
      <c r="M15" s="40">
        <v>36</v>
      </c>
      <c r="N15" s="12">
        <v>111513758.40000001</v>
      </c>
    </row>
    <row r="16" spans="1:17" ht="45" x14ac:dyDescent="0.25">
      <c r="A16" s="56" t="s">
        <v>22</v>
      </c>
      <c r="B16" s="1">
        <v>46</v>
      </c>
      <c r="C16" s="35" t="s">
        <v>35</v>
      </c>
      <c r="D16" s="14">
        <v>292</v>
      </c>
      <c r="E16" s="11">
        <v>258442051.84</v>
      </c>
      <c r="F16" s="41" t="s">
        <v>29</v>
      </c>
      <c r="G16" s="18"/>
      <c r="H16" s="10"/>
      <c r="I16" s="10"/>
      <c r="J16" s="16"/>
      <c r="K16" s="17"/>
      <c r="L16" s="39"/>
      <c r="M16" s="40">
        <v>292</v>
      </c>
      <c r="N16" s="12">
        <v>258442051.84</v>
      </c>
    </row>
    <row r="17" spans="1:14" ht="45" x14ac:dyDescent="0.25">
      <c r="A17" s="85"/>
      <c r="B17" s="2">
        <v>79</v>
      </c>
      <c r="C17" s="35" t="s">
        <v>36</v>
      </c>
      <c r="D17" s="41">
        <v>528</v>
      </c>
      <c r="E17" s="42">
        <v>467319874.56</v>
      </c>
      <c r="F17" s="41" t="s">
        <v>29</v>
      </c>
      <c r="G17" s="19"/>
      <c r="H17" s="44"/>
      <c r="I17" s="10"/>
      <c r="J17" s="45"/>
      <c r="K17" s="39"/>
      <c r="L17" s="39"/>
      <c r="M17" s="40">
        <v>528</v>
      </c>
      <c r="N17" s="12">
        <v>467319874.56</v>
      </c>
    </row>
    <row r="18" spans="1:14" ht="45" x14ac:dyDescent="0.25">
      <c r="A18" s="38" t="s">
        <v>30</v>
      </c>
      <c r="B18" s="2">
        <v>25</v>
      </c>
      <c r="C18" s="35" t="s">
        <v>37</v>
      </c>
      <c r="D18" s="41">
        <v>303</v>
      </c>
      <c r="E18" s="42">
        <v>247318929</v>
      </c>
      <c r="F18" s="41" t="s">
        <v>41</v>
      </c>
      <c r="G18" s="43"/>
      <c r="H18" s="44"/>
      <c r="I18" s="34"/>
      <c r="J18" s="45"/>
      <c r="K18" s="39"/>
      <c r="L18" s="39"/>
      <c r="M18" s="40">
        <v>303</v>
      </c>
      <c r="N18" s="12">
        <v>247318929</v>
      </c>
    </row>
    <row r="19" spans="1:14" ht="30" x14ac:dyDescent="0.25">
      <c r="A19" s="38" t="s">
        <v>31</v>
      </c>
      <c r="B19" s="2">
        <v>3</v>
      </c>
      <c r="C19" s="35" t="s">
        <v>38</v>
      </c>
      <c r="D19" s="41">
        <v>21</v>
      </c>
      <c r="E19" s="42">
        <v>611465.4</v>
      </c>
      <c r="F19" s="41" t="s">
        <v>29</v>
      </c>
      <c r="G19" s="43"/>
      <c r="H19" s="44"/>
      <c r="I19" s="10"/>
      <c r="J19" s="45"/>
      <c r="K19" s="39"/>
      <c r="L19" s="39"/>
      <c r="M19" s="40">
        <v>21</v>
      </c>
      <c r="N19" s="12">
        <v>611465.4</v>
      </c>
    </row>
    <row r="20" spans="1:14" ht="18.75" x14ac:dyDescent="0.25">
      <c r="A20" s="3" t="s">
        <v>23</v>
      </c>
      <c r="B20" s="4"/>
      <c r="C20" s="4"/>
      <c r="D20" s="5"/>
      <c r="E20" s="6">
        <v>27385635661.93</v>
      </c>
      <c r="F20" s="7"/>
      <c r="G20" s="7"/>
      <c r="H20" s="6">
        <v>0</v>
      </c>
      <c r="I20" s="7"/>
      <c r="J20" s="7"/>
      <c r="K20" s="6">
        <v>0</v>
      </c>
      <c r="L20" s="8"/>
      <c r="M20" s="5"/>
      <c r="N20" s="9">
        <v>27385635661.93</v>
      </c>
    </row>
    <row r="24" spans="1:14" x14ac:dyDescent="0.25">
      <c r="H24" s="23"/>
    </row>
    <row r="35" ht="15.75" customHeight="1" x14ac:dyDescent="0.25"/>
    <row r="45" ht="15.75" customHeight="1" x14ac:dyDescent="0.25"/>
  </sheetData>
  <mergeCells count="17">
    <mergeCell ref="A16:A17"/>
    <mergeCell ref="C5:C8"/>
    <mergeCell ref="L5:L8"/>
    <mergeCell ref="M5:M8"/>
    <mergeCell ref="D5:D8"/>
    <mergeCell ref="E5:E8"/>
    <mergeCell ref="F5:F8"/>
    <mergeCell ref="G5:G8"/>
    <mergeCell ref="H5:H8"/>
    <mergeCell ref="I5:I8"/>
    <mergeCell ref="J5:J8"/>
    <mergeCell ref="K5:K8"/>
    <mergeCell ref="A2:A3"/>
    <mergeCell ref="A10:A12"/>
    <mergeCell ref="Q6:Q9"/>
    <mergeCell ref="A13:A15"/>
    <mergeCell ref="N5:N8"/>
  </mergeCells>
  <pageMargins left="0.7" right="0.7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 год</vt:lpstr>
      <vt:lpstr>2021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Куликов Владимир Андреевич</cp:lastModifiedBy>
  <cp:lastPrinted>2021-10-15T08:51:05Z</cp:lastPrinted>
  <dcterms:created xsi:type="dcterms:W3CDTF">2015-06-05T18:19:34Z</dcterms:created>
  <dcterms:modified xsi:type="dcterms:W3CDTF">2022-01-27T08:51:58Z</dcterms:modified>
</cp:coreProperties>
</file>