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437_ВЗН_ Даратумумаб\"/>
    </mc:Choice>
  </mc:AlternateContent>
  <xr:revisionPtr revIDLastSave="0" documentId="13_ncr:1_{E27C05AD-C897-40D4-91C1-EFD5FC1783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Доставка!$A$2:$I$39</definedName>
  </definedNames>
  <calcPr calcId="18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 l="1"/>
</calcChain>
</file>

<file path=xl/sharedStrings.xml><?xml version="1.0" encoding="utf-8"?>
<sst xmlns="http://schemas.openxmlformats.org/spreadsheetml/2006/main" count="263" uniqueCount="120">
  <si>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</si>
  <si>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</si>
  <si>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</si>
  <si>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</si>
  <si>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</si>
  <si>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</si>
  <si>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</si>
  <si>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</si>
  <si>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</si>
  <si>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Министерство здравоохранения Свердловской области</t>
  </si>
  <si>
    <t>Министерство здравоохранения Красноярского края</t>
  </si>
  <si>
    <t>Акционерное общество «Губернские аптеки»</t>
  </si>
  <si>
    <t>Департамент здравоохранения Тюменской области</t>
  </si>
  <si>
    <t>Департамент здравоохранения Ханты-Мансийского автономного округа - Югры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</si>
  <si>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</si>
  <si>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</si>
  <si>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Нижегородской области</t>
  </si>
  <si>
    <t>Министерство здравоохранения Республики Татарстан</t>
  </si>
  <si>
    <t>Министерство здравоохранения Ульяновской области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</si>
  <si>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</si>
  <si>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</si>
  <si>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Амурской области</t>
  </si>
  <si>
    <t>Открытое акционерное общество «Амурфармация»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</si>
  <si>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</si>
  <si>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</si>
  <si>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Кузбасса</t>
  </si>
  <si>
    <t>Открытое акционерное общество «Кузбассфарма»</t>
  </si>
  <si>
    <t>Государственное предприятие Нижегородской области «Нижегородская областная 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</si>
  <si>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</si>
  <si>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</si>
  <si>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</si>
  <si>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</si>
  <si>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</si>
  <si>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</si>
  <si>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</si>
  <si>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</si>
  <si>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</si>
  <si>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</si>
  <si>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</si>
  <si>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</si>
  <si>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Государственное автономное учреждение Свердловской области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</si>
  <si>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</si>
  <si>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</si>
  <si>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Акционерное общество «Фармация»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</si>
  <si>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</si>
  <si>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</si>
  <si>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Государственное учреждение «Ульяновская государственная аптека»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</si>
  <si>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</si>
  <si>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</si>
  <si>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</si>
  <si>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</si>
  <si>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</si>
  <si>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</si>
  <si>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Кировское областное государственное унитарное предприятие «Аптечный склад»</t>
  </si>
  <si>
    <t>Государственное предприятие Республики Бурятия «Бурят-Фармация»</t>
  </si>
  <si>
    <t>Акционерное общество «Сахафармация»</t>
  </si>
  <si>
    <t>Государственное унитарное предприятие «Медицинская техника и фармация Татарстана»</t>
  </si>
  <si>
    <t>Министерство здравоохранения Кировской области</t>
  </si>
  <si>
    <t>Министерство здравоохранения Республики Бурятия</t>
  </si>
  <si>
    <t>Министерство здравоохранения Республики Саха (Якутия)</t>
  </si>
  <si>
    <t>Амурская область, г. Благовещенск, ул. Нагорная, д. 1</t>
  </si>
  <si>
    <t>Государственное автономное учреждение здравоохранения «Областной аптечный склад»</t>
  </si>
  <si>
    <t>Открытое акционерное общество «Фармация»</t>
  </si>
  <si>
    <t>Республика Бурятия, г. Улан-Удэ, ул. Дальневосточная, д. 7</t>
  </si>
  <si>
    <t>Государственное унитарное предприятие Республики Мордовия «Фармация»</t>
  </si>
  <si>
    <t>Республика Саха (Якутия), г. Якутск, ул. Петра Алексеева, д. 91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</si>
  <si>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</si>
  <si>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</si>
  <si>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Саратовская область, г. Саратов, 2-й Трофимовский проезд, здание 8, помещение 2</t>
  </si>
  <si>
    <t>Государственное унитарное оптово-торговое предприятие «Фармация»</t>
  </si>
  <si>
    <t>Министерство здравоохранения Оренбургской области</t>
  </si>
  <si>
    <t>Министерство здравоохранения Пензенской области</t>
  </si>
  <si>
    <t>Министерство здравоохранения Республики Мордовия</t>
  </si>
  <si>
    <t>Министерство здравоохранения Республики Хакасия</t>
  </si>
  <si>
    <t>Министерство здравоохранения Сахалинской области</t>
  </si>
  <si>
    <t xml:space="preserve">I этап поставки  - не позднее 
1 июня 2022 года
</t>
  </si>
  <si>
    <t>с 03.05.2022</t>
  </si>
  <si>
    <t>№0873400003921000437-0001</t>
  </si>
  <si>
    <t>Алтайский край, г. Барнаул, ул. Силикатная, д. 16, к. А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</si>
  <si>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</si>
  <si>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</si>
  <si>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</si>
  <si>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Иркутская область, г. Иркутск, ул. Тухачевского, д. 3</t>
  </si>
  <si>
    <t>Кемеровская область - Кузбасс, г. Кемерово, ул. Терешковой, д. 52</t>
  </si>
  <si>
    <t>Кировская область, г. Киров, ул. Березниковская, д. 24</t>
  </si>
  <si>
    <t>Красноярский край, г. Красноярск, ул. Телевизорная, д. 7 А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</si>
  <si>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</si>
  <si>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</si>
  <si>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 Магадан, 3-й Транспортный переулок, д. 12</t>
  </si>
  <si>
    <t>Нижегородская область, г. Нижний Новгород, ул. Геологов, д. 6</t>
  </si>
  <si>
    <t>Новосибирская область, г. Новосибирск, ул. Дуси Ковальчук, д. 77</t>
  </si>
  <si>
    <t>Омская область, г. Омск, ул. 22 Партсъезда, д. 98, корп. 2</t>
  </si>
  <si>
    <t>Оренбургская область, г. Оренбург, ул. Монтажников, д. 34/2</t>
  </si>
  <si>
    <t>Пензенская область, г. Пенза, ул. Аустрина, д. 145</t>
  </si>
  <si>
    <t>Пермский край, г. Пермь, ул. Лодыгина, д. 57, офис 100</t>
  </si>
  <si>
    <t>Министерство здравоохранения Приморского края</t>
  </si>
  <si>
    <t>Приморский край, г. Владивосток, Партизанский пр-т, д. 44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</si>
  <si>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</si>
  <si>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</si>
  <si>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пр-т Коммунистический, д. 126</t>
  </si>
  <si>
    <t>Республика Башкортостан, г. Уфа, ул. Батырская, д. 39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</si>
  <si>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</si>
  <si>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</si>
  <si>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</si>
  <si>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Республика Мордовия, г. Саранск, ул. 1-ая Промышленная, д. 8</t>
  </si>
  <si>
    <t>Республика Татарстан, г. Казань, ул. Тихорецкая, д. 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</si>
  <si>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</si>
  <si>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</si>
  <si>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</si>
  <si>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Самарская область, Волжский район, с. Преображенка, ул. Индустриальная, д. 6/1</t>
  </si>
  <si>
    <t>Сахалинская область, г. Южно-Сахалинск, ул. Шлакоблочная, д. 33</t>
  </si>
  <si>
    <t>Свердловская область, г. Екатеринбург, Сибирский тракт, стр. 49</t>
  </si>
  <si>
    <t>Томская область, г. Томск, пр-т Ленина, д. 54</t>
  </si>
  <si>
    <t>Тюменская область, г. Тюмень, ул. Велижанская, д. 77</t>
  </si>
  <si>
    <t>Удмуртская Республика, г. Ижевск, ул. Дзержинского, д. 3, Литера В</t>
  </si>
  <si>
    <t>Ульяновская область, г. Ульяновск, ул. Пожарского, д. 25а</t>
  </si>
  <si>
    <t>Хабаровский край, г. Хабаровск, ул. Ким Ю Чена, д. 81 А</t>
  </si>
  <si>
    <t>Челябинская область, г. Челябинск, ул. Радонежская, д. 9</t>
  </si>
  <si>
    <t>Чувашская Республика - Чувашия, г. Чебоксары, Базовый проезд, д. 7</t>
  </si>
  <si>
    <t>129 140,00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</si>
</sst>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top" wrapText="1" readingOrder="1"/>
      <protection locked="0"/>
    </xf>
    <xf numFmtId="0" fontId="5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048543"/>
  <sheetViews>
    <sheetView tabSelected="1" zoomScale="80" zoomScaleNormal="80" workbookViewId="0">
      <selection activeCell="E6" sqref="E6"/>
    </sheetView>
  </sheetViews>
  <sheetFormatPr defaultColWidth="21.85546875" defaultRowHeight="11.25" x14ac:dyDescent="0.25"/>
  <cols>
    <col min="1" max="1" width="32" customWidth="1"/>
    <col min="2" max="2" width="33.140625" customWidth="1"/>
    <col min="4" max="4" width="26" customWidth="1"/>
    <col min="5" max="5" width="25.28515625" customWidth="1"/>
    <col min="7" max="7" width="13.140625" customWidth="1"/>
    <col min="8" max="8" width="14.28515625" customWidth="1"/>
    <col min="9" max="9" width="18.42578125" style="7" customWidth="1"/>
  </cols>
  <sheetData>
    <row r="2" spans="1:9" ht="69.75" customHeight="1" x14ac:dyDescent="0.25">
      <c r="A2" s="4" t="s">
        <v>4</v>
      </c>
      <c r="B2" s="4" t="s">
        <v>5</v>
      </c>
      <c r="C2" s="4" t="s">
        <v>1</v>
      </c>
      <c r="D2" s="4" t="s">
        <v>2</v>
      </c>
      <c r="E2" s="4" t="s">
        <v>0</v>
      </c>
      <c r="F2" s="4" t="s">
        <v>3</v>
      </c>
      <c r="G2" s="4" t="s">
        <v>6</v>
      </c>
      <c r="H2" s="4" t="s">
        <v>7</v>
      </c>
      <c r="I2" s="8" t="s">
        <v>8</v>
      </c>
    </row>
    <row r="3" spans="1:9" ht="38.25" x14ac:dyDescent="0.25">
      <c r="A3" s="2" t="s">
        <v>77</v>
      </c>
      <c r="B3" s="6" t="s">
        <v>75</v>
      </c>
      <c r="C3" s="10" t="s">
        <v>14</v>
      </c>
      <c r="D3" s="10" t="s">
        <v>15</v>
      </c>
      <c r="E3" s="10" t="s">
        <v>15</v>
      </c>
      <c r="F3" s="10" t="s">
        <v>78</v>
      </c>
      <c r="G3" s="11">
        <v>4980</v>
      </c>
      <c r="H3" s="5">
        <f t="shared" ref="H3:H38" si="0">G3/20</f>
        <v>249</v>
      </c>
      <c r="I3" s="9" t="s">
        <v>76</v>
      </c>
    </row>
    <row r="4" spans="1:9" ht="38.25" x14ac:dyDescent="0.25">
      <c r="A4" s="2" t="s">
        <v>77</v>
      </c>
      <c r="B4" s="6" t="s">
        <v>75</v>
      </c>
      <c r="C4" s="10" t="s">
        <v>21</v>
      </c>
      <c r="D4" s="10" t="s">
        <v>22</v>
      </c>
      <c r="E4" s="10" t="s">
        <v>22</v>
      </c>
      <c r="F4" s="10" t="s">
        <v>60</v>
      </c>
      <c r="G4" s="11">
        <v>2400</v>
      </c>
      <c r="H4" s="5">
        <f t="shared" si="0"/>
        <v>120</v>
      </c>
      <c r="I4" s="9" t="s">
        <v>76</v>
      </c>
    </row>
    <row r="5" spans="1:9" ht="38.25" x14ac:dyDescent="0.25">
      <c r="A5" s="2" t="s">
        <v>77</v>
      </c>
      <c r="B5" s="6" t="s">
        <v>75</v>
      </c>
      <c r="C5" s="10" t="s">
        <v>79</v>
      </c>
      <c r="D5" s="10" t="s">
        <v>80</v>
      </c>
      <c r="E5" s="10" t="s">
        <v>80</v>
      </c>
      <c r="F5" s="10" t="s">
        <v>81</v>
      </c>
      <c r="G5" s="10">
        <v>260</v>
      </c>
      <c r="H5" s="5">
        <f t="shared" si="0"/>
        <v>13</v>
      </c>
      <c r="I5" s="9" t="s">
        <v>76</v>
      </c>
    </row>
    <row r="6" spans="1:9" ht="51" x14ac:dyDescent="0.25">
      <c r="A6" s="2" t="s">
        <v>77</v>
      </c>
      <c r="B6" s="6" t="s">
        <v>75</v>
      </c>
      <c r="C6" s="10" t="s">
        <v>23</v>
      </c>
      <c r="D6" s="10" t="s">
        <v>24</v>
      </c>
      <c r="E6" s="10" t="s">
        <v>24</v>
      </c>
      <c r="F6" s="10" t="s">
        <v>82</v>
      </c>
      <c r="G6" s="11">
        <v>3360</v>
      </c>
      <c r="H6" s="5">
        <f t="shared" si="0"/>
        <v>168</v>
      </c>
      <c r="I6" s="9" t="s">
        <v>76</v>
      </c>
    </row>
    <row r="7" spans="1:9" ht="38.25" x14ac:dyDescent="0.25">
      <c r="A7" s="2" t="s">
        <v>77</v>
      </c>
      <c r="B7" s="6" t="s">
        <v>75</v>
      </c>
      <c r="C7" s="10" t="s">
        <v>25</v>
      </c>
      <c r="D7" s="10" t="s">
        <v>26</v>
      </c>
      <c r="E7" s="10" t="s">
        <v>26</v>
      </c>
      <c r="F7" s="10" t="s">
        <v>83</v>
      </c>
      <c r="G7" s="11">
        <v>3980</v>
      </c>
      <c r="H7" s="5">
        <f t="shared" si="0"/>
        <v>199</v>
      </c>
      <c r="I7" s="9" t="s">
        <v>76</v>
      </c>
    </row>
    <row r="8" spans="1:9" ht="51" x14ac:dyDescent="0.25">
      <c r="A8" s="2" t="s">
        <v>77</v>
      </c>
      <c r="B8" s="6" t="s">
        <v>75</v>
      </c>
      <c r="C8" s="10" t="s">
        <v>57</v>
      </c>
      <c r="D8" s="10" t="s">
        <v>53</v>
      </c>
      <c r="E8" s="10" t="s">
        <v>53</v>
      </c>
      <c r="F8" s="10" t="s">
        <v>84</v>
      </c>
      <c r="G8" s="11">
        <v>4260</v>
      </c>
      <c r="H8" s="5">
        <f t="shared" si="0"/>
        <v>213</v>
      </c>
      <c r="I8" s="9" t="s">
        <v>76</v>
      </c>
    </row>
    <row r="9" spans="1:9" ht="38.25" x14ac:dyDescent="0.25">
      <c r="A9" s="2" t="s">
        <v>77</v>
      </c>
      <c r="B9" s="6" t="s">
        <v>75</v>
      </c>
      <c r="C9" s="10" t="s">
        <v>10</v>
      </c>
      <c r="D9" s="10" t="s">
        <v>11</v>
      </c>
      <c r="E9" s="10" t="s">
        <v>11</v>
      </c>
      <c r="F9" s="10" t="s">
        <v>85</v>
      </c>
      <c r="G9" s="11">
        <v>6240</v>
      </c>
      <c r="H9" s="5">
        <f t="shared" si="0"/>
        <v>312</v>
      </c>
      <c r="I9" s="9" t="s">
        <v>76</v>
      </c>
    </row>
    <row r="10" spans="1:9" ht="89.25" x14ac:dyDescent="0.25">
      <c r="A10" s="2" t="s">
        <v>77</v>
      </c>
      <c r="B10" s="6" t="s">
        <v>75</v>
      </c>
      <c r="C10" s="10" t="s">
        <v>86</v>
      </c>
      <c r="D10" s="10" t="s">
        <v>87</v>
      </c>
      <c r="E10" s="10" t="s">
        <v>87</v>
      </c>
      <c r="F10" s="10" t="s">
        <v>88</v>
      </c>
      <c r="G10" s="11">
        <v>2640</v>
      </c>
      <c r="H10" s="5">
        <f t="shared" si="0"/>
        <v>132</v>
      </c>
      <c r="I10" s="9" t="s">
        <v>76</v>
      </c>
    </row>
    <row r="11" spans="1:9" ht="51" x14ac:dyDescent="0.25">
      <c r="A11" s="2" t="s">
        <v>77</v>
      </c>
      <c r="B11" s="6" t="s">
        <v>75</v>
      </c>
      <c r="C11" s="10" t="s">
        <v>16</v>
      </c>
      <c r="D11" s="10" t="s">
        <v>27</v>
      </c>
      <c r="E11" s="10" t="s">
        <v>27</v>
      </c>
      <c r="F11" s="10" t="s">
        <v>89</v>
      </c>
      <c r="G11" s="11">
        <v>4880</v>
      </c>
      <c r="H11" s="5">
        <f t="shared" si="0"/>
        <v>244</v>
      </c>
      <c r="I11" s="9" t="s">
        <v>76</v>
      </c>
    </row>
    <row r="12" spans="1:9" ht="38.25" x14ac:dyDescent="0.25">
      <c r="A12" s="2" t="s">
        <v>77</v>
      </c>
      <c r="B12" s="6" t="s">
        <v>75</v>
      </c>
      <c r="C12" s="10" t="s">
        <v>28</v>
      </c>
      <c r="D12" s="10" t="s">
        <v>29</v>
      </c>
      <c r="E12" s="10" t="s">
        <v>29</v>
      </c>
      <c r="F12" s="10" t="s">
        <v>90</v>
      </c>
      <c r="G12" s="11">
        <v>3040</v>
      </c>
      <c r="H12" s="5">
        <f t="shared" si="0"/>
        <v>152</v>
      </c>
      <c r="I12" s="9" t="s">
        <v>76</v>
      </c>
    </row>
    <row r="13" spans="1:9" ht="51" x14ac:dyDescent="0.25">
      <c r="A13" s="2" t="s">
        <v>77</v>
      </c>
      <c r="B13" s="6" t="s">
        <v>75</v>
      </c>
      <c r="C13" s="10" t="s">
        <v>30</v>
      </c>
      <c r="D13" s="10" t="s">
        <v>31</v>
      </c>
      <c r="E13" s="10" t="s">
        <v>31</v>
      </c>
      <c r="F13" s="10" t="s">
        <v>91</v>
      </c>
      <c r="G13" s="11">
        <v>4800</v>
      </c>
      <c r="H13" s="5">
        <f t="shared" si="0"/>
        <v>240</v>
      </c>
      <c r="I13" s="9" t="s">
        <v>76</v>
      </c>
    </row>
    <row r="14" spans="1:9" ht="38.25" x14ac:dyDescent="0.25">
      <c r="A14" s="2" t="s">
        <v>77</v>
      </c>
      <c r="B14" s="6" t="s">
        <v>75</v>
      </c>
      <c r="C14" s="10" t="s">
        <v>70</v>
      </c>
      <c r="D14" s="10" t="s">
        <v>61</v>
      </c>
      <c r="E14" s="10" t="s">
        <v>61</v>
      </c>
      <c r="F14" s="10" t="s">
        <v>92</v>
      </c>
      <c r="G14" s="11">
        <v>7840</v>
      </c>
      <c r="H14" s="5">
        <f t="shared" si="0"/>
        <v>392</v>
      </c>
      <c r="I14" s="9" t="s">
        <v>76</v>
      </c>
    </row>
    <row r="15" spans="1:9" ht="38.25" x14ac:dyDescent="0.25">
      <c r="A15" s="2" t="s">
        <v>77</v>
      </c>
      <c r="B15" s="6" t="s">
        <v>75</v>
      </c>
      <c r="C15" s="10" t="s">
        <v>71</v>
      </c>
      <c r="D15" s="10" t="s">
        <v>62</v>
      </c>
      <c r="E15" s="10" t="s">
        <v>62</v>
      </c>
      <c r="F15" s="10" t="s">
        <v>93</v>
      </c>
      <c r="G15" s="11">
        <v>4660</v>
      </c>
      <c r="H15" s="5">
        <f t="shared" si="0"/>
        <v>233</v>
      </c>
      <c r="I15" s="9" t="s">
        <v>76</v>
      </c>
    </row>
    <row r="16" spans="1:9" ht="38.25" x14ac:dyDescent="0.25">
      <c r="A16" s="2" t="s">
        <v>77</v>
      </c>
      <c r="B16" s="6" t="s">
        <v>75</v>
      </c>
      <c r="C16" s="10" t="s">
        <v>32</v>
      </c>
      <c r="D16" s="10" t="s">
        <v>33</v>
      </c>
      <c r="E16" s="10" t="s">
        <v>33</v>
      </c>
      <c r="F16" s="10" t="s">
        <v>94</v>
      </c>
      <c r="G16" s="11">
        <v>4580</v>
      </c>
      <c r="H16" s="5">
        <f t="shared" si="0"/>
        <v>229</v>
      </c>
      <c r="I16" s="9" t="s">
        <v>76</v>
      </c>
    </row>
    <row r="17" spans="1:9" ht="38.25" x14ac:dyDescent="0.25">
      <c r="A17" s="2" t="s">
        <v>77</v>
      </c>
      <c r="B17" s="6" t="s">
        <v>75</v>
      </c>
      <c r="C17" s="10" t="s">
        <v>95</v>
      </c>
      <c r="D17" s="10" t="s">
        <v>43</v>
      </c>
      <c r="E17" s="10" t="s">
        <v>43</v>
      </c>
      <c r="F17" s="10" t="s">
        <v>96</v>
      </c>
      <c r="G17" s="10">
        <v>900</v>
      </c>
      <c r="H17" s="5">
        <f t="shared" si="0"/>
        <v>45</v>
      </c>
      <c r="I17" s="9" t="s">
        <v>76</v>
      </c>
    </row>
    <row r="18" spans="1:9" ht="51" x14ac:dyDescent="0.25">
      <c r="A18" s="2" t="s">
        <v>77</v>
      </c>
      <c r="B18" s="6" t="s">
        <v>75</v>
      </c>
      <c r="C18" s="10" t="s">
        <v>97</v>
      </c>
      <c r="D18" s="10" t="s">
        <v>98</v>
      </c>
      <c r="E18" s="10" t="s">
        <v>98</v>
      </c>
      <c r="F18" s="10" t="s">
        <v>99</v>
      </c>
      <c r="G18" s="10">
        <v>380</v>
      </c>
      <c r="H18" s="5">
        <f t="shared" si="0"/>
        <v>19</v>
      </c>
      <c r="I18" s="9" t="s">
        <v>76</v>
      </c>
    </row>
    <row r="19" spans="1:9" ht="51" x14ac:dyDescent="0.25">
      <c r="A19" s="2" t="s">
        <v>77</v>
      </c>
      <c r="B19" s="6" t="s">
        <v>75</v>
      </c>
      <c r="C19" s="10" t="s">
        <v>34</v>
      </c>
      <c r="D19" s="10" t="s">
        <v>35</v>
      </c>
      <c r="E19" s="10" t="s">
        <v>35</v>
      </c>
      <c r="F19" s="10" t="s">
        <v>100</v>
      </c>
      <c r="G19" s="11">
        <v>4420</v>
      </c>
      <c r="H19" s="5">
        <f t="shared" si="0"/>
        <v>221</v>
      </c>
      <c r="I19" s="9" t="s">
        <v>76</v>
      </c>
    </row>
    <row r="20" spans="1:9" ht="38.25" x14ac:dyDescent="0.25">
      <c r="A20" s="2" t="s">
        <v>77</v>
      </c>
      <c r="B20" s="6" t="s">
        <v>75</v>
      </c>
      <c r="C20" s="10" t="s">
        <v>58</v>
      </c>
      <c r="D20" s="10" t="s">
        <v>54</v>
      </c>
      <c r="E20" s="10" t="s">
        <v>54</v>
      </c>
      <c r="F20" s="10" t="s">
        <v>63</v>
      </c>
      <c r="G20" s="10">
        <v>520</v>
      </c>
      <c r="H20" s="5">
        <f t="shared" si="0"/>
        <v>26</v>
      </c>
      <c r="I20" s="9" t="s">
        <v>76</v>
      </c>
    </row>
    <row r="21" spans="1:9" ht="38.25" x14ac:dyDescent="0.25">
      <c r="A21" s="2" t="s">
        <v>77</v>
      </c>
      <c r="B21" s="6" t="s">
        <v>75</v>
      </c>
      <c r="C21" s="10" t="s">
        <v>101</v>
      </c>
      <c r="D21" s="10" t="s">
        <v>102</v>
      </c>
      <c r="E21" s="10" t="s">
        <v>102</v>
      </c>
      <c r="F21" s="10" t="s">
        <v>103</v>
      </c>
      <c r="G21" s="11">
        <v>1320</v>
      </c>
      <c r="H21" s="5">
        <f t="shared" si="0"/>
        <v>66</v>
      </c>
      <c r="I21" s="9" t="s">
        <v>76</v>
      </c>
    </row>
    <row r="22" spans="1:9" ht="38.25" x14ac:dyDescent="0.25">
      <c r="A22" s="2" t="s">
        <v>77</v>
      </c>
      <c r="B22" s="6" t="s">
        <v>75</v>
      </c>
      <c r="C22" s="10" t="s">
        <v>72</v>
      </c>
      <c r="D22" s="10" t="s">
        <v>64</v>
      </c>
      <c r="E22" s="10" t="s">
        <v>64</v>
      </c>
      <c r="F22" s="10" t="s">
        <v>104</v>
      </c>
      <c r="G22" s="11">
        <v>5860</v>
      </c>
      <c r="H22" s="5">
        <f t="shared" si="0"/>
        <v>293</v>
      </c>
      <c r="I22" s="9" t="s">
        <v>76</v>
      </c>
    </row>
    <row r="23" spans="1:9" ht="51" x14ac:dyDescent="0.25">
      <c r="A23" s="2" t="s">
        <v>77</v>
      </c>
      <c r="B23" s="6" t="s">
        <v>75</v>
      </c>
      <c r="C23" s="10" t="s">
        <v>59</v>
      </c>
      <c r="D23" s="10" t="s">
        <v>55</v>
      </c>
      <c r="E23" s="10" t="s">
        <v>55</v>
      </c>
      <c r="F23" s="10" t="s">
        <v>65</v>
      </c>
      <c r="G23" s="10">
        <v>440</v>
      </c>
      <c r="H23" s="5">
        <f t="shared" si="0"/>
        <v>22</v>
      </c>
      <c r="I23" s="9" t="s">
        <v>76</v>
      </c>
    </row>
    <row r="24" spans="1:9" ht="51" x14ac:dyDescent="0.25">
      <c r="A24" s="2" t="s">
        <v>77</v>
      </c>
      <c r="B24" s="6" t="s">
        <v>75</v>
      </c>
      <c r="C24" s="10" t="s">
        <v>17</v>
      </c>
      <c r="D24" s="10" t="s">
        <v>56</v>
      </c>
      <c r="E24" s="10" t="s">
        <v>56</v>
      </c>
      <c r="F24" s="10" t="s">
        <v>105</v>
      </c>
      <c r="G24" s="11">
        <v>4760</v>
      </c>
      <c r="H24" s="5">
        <f t="shared" si="0"/>
        <v>238</v>
      </c>
      <c r="I24" s="9" t="s">
        <v>76</v>
      </c>
    </row>
    <row r="25" spans="1:9" ht="38.25" x14ac:dyDescent="0.25">
      <c r="A25" s="2" t="s">
        <v>77</v>
      </c>
      <c r="B25" s="6" t="s">
        <v>75</v>
      </c>
      <c r="C25" s="10" t="s">
        <v>106</v>
      </c>
      <c r="D25" s="10" t="s">
        <v>107</v>
      </c>
      <c r="E25" s="10" t="s">
        <v>107</v>
      </c>
      <c r="F25" s="10" t="s">
        <v>108</v>
      </c>
      <c r="G25" s="10">
        <v>580</v>
      </c>
      <c r="H25" s="5">
        <f t="shared" si="0"/>
        <v>29</v>
      </c>
      <c r="I25" s="9" t="s">
        <v>76</v>
      </c>
    </row>
    <row r="26" spans="1:9" ht="38.25" x14ac:dyDescent="0.25">
      <c r="A26" s="2" t="s">
        <v>77</v>
      </c>
      <c r="B26" s="6" t="s">
        <v>75</v>
      </c>
      <c r="C26" s="10" t="s">
        <v>73</v>
      </c>
      <c r="D26" s="10" t="s">
        <v>66</v>
      </c>
      <c r="E26" s="10" t="s">
        <v>66</v>
      </c>
      <c r="F26" s="10" t="s">
        <v>67</v>
      </c>
      <c r="G26" s="10">
        <v>320</v>
      </c>
      <c r="H26" s="5">
        <f t="shared" si="0"/>
        <v>16</v>
      </c>
      <c r="I26" s="9" t="s">
        <v>76</v>
      </c>
    </row>
    <row r="27" spans="1:9" ht="51" x14ac:dyDescent="0.25">
      <c r="A27" s="2" t="s">
        <v>77</v>
      </c>
      <c r="B27" s="6" t="s">
        <v>75</v>
      </c>
      <c r="C27" s="10" t="s">
        <v>36</v>
      </c>
      <c r="D27" s="10" t="s">
        <v>37</v>
      </c>
      <c r="E27" s="10" t="s">
        <v>37</v>
      </c>
      <c r="F27" s="10" t="s">
        <v>109</v>
      </c>
      <c r="G27" s="11">
        <v>9900</v>
      </c>
      <c r="H27" s="5">
        <f t="shared" si="0"/>
        <v>495</v>
      </c>
      <c r="I27" s="9" t="s">
        <v>76</v>
      </c>
    </row>
    <row r="28" spans="1:9" ht="51" x14ac:dyDescent="0.25">
      <c r="A28" s="2" t="s">
        <v>77</v>
      </c>
      <c r="B28" s="6" t="s">
        <v>75</v>
      </c>
      <c r="C28" s="10" t="s">
        <v>38</v>
      </c>
      <c r="D28" s="10" t="s">
        <v>39</v>
      </c>
      <c r="E28" s="10" t="s">
        <v>39</v>
      </c>
      <c r="F28" s="10" t="s">
        <v>68</v>
      </c>
      <c r="G28" s="11">
        <v>6780</v>
      </c>
      <c r="H28" s="5">
        <f t="shared" si="0"/>
        <v>339</v>
      </c>
      <c r="I28" s="9" t="s">
        <v>76</v>
      </c>
    </row>
    <row r="29" spans="1:9" ht="38.25" x14ac:dyDescent="0.25">
      <c r="A29" s="2" t="s">
        <v>77</v>
      </c>
      <c r="B29" s="6" t="s">
        <v>75</v>
      </c>
      <c r="C29" s="10" t="s">
        <v>74</v>
      </c>
      <c r="D29" s="10" t="s">
        <v>69</v>
      </c>
      <c r="E29" s="10" t="s">
        <v>69</v>
      </c>
      <c r="F29" s="10" t="s">
        <v>110</v>
      </c>
      <c r="G29" s="10">
        <v>660</v>
      </c>
      <c r="H29" s="5">
        <f t="shared" si="0"/>
        <v>33</v>
      </c>
      <c r="I29" s="9" t="s">
        <v>76</v>
      </c>
    </row>
    <row r="30" spans="1:9" ht="38.25" x14ac:dyDescent="0.25">
      <c r="A30" s="2" t="s">
        <v>77</v>
      </c>
      <c r="B30" s="6" t="s">
        <v>75</v>
      </c>
      <c r="C30" s="10" t="s">
        <v>9</v>
      </c>
      <c r="D30" s="10" t="s">
        <v>40</v>
      </c>
      <c r="E30" s="10" t="s">
        <v>40</v>
      </c>
      <c r="F30" s="10" t="s">
        <v>111</v>
      </c>
      <c r="G30" s="11">
        <v>6240</v>
      </c>
      <c r="H30" s="5">
        <f t="shared" si="0"/>
        <v>312</v>
      </c>
      <c r="I30" s="9" t="s">
        <v>76</v>
      </c>
    </row>
    <row r="31" spans="1:9" ht="38.25" x14ac:dyDescent="0.25">
      <c r="A31" s="2" t="s">
        <v>77</v>
      </c>
      <c r="B31" s="6" t="s">
        <v>75</v>
      </c>
      <c r="C31" s="10" t="s">
        <v>41</v>
      </c>
      <c r="D31" s="10" t="s">
        <v>42</v>
      </c>
      <c r="E31" s="10" t="s">
        <v>42</v>
      </c>
      <c r="F31" s="10" t="s">
        <v>112</v>
      </c>
      <c r="G31" s="11">
        <v>1500</v>
      </c>
      <c r="H31" s="5">
        <f t="shared" si="0"/>
        <v>75</v>
      </c>
      <c r="I31" s="9" t="s">
        <v>76</v>
      </c>
    </row>
    <row r="32" spans="1:9" ht="38.25" x14ac:dyDescent="0.25">
      <c r="A32" s="2" t="s">
        <v>77</v>
      </c>
      <c r="B32" s="6" t="s">
        <v>75</v>
      </c>
      <c r="C32" s="10" t="s">
        <v>12</v>
      </c>
      <c r="D32" s="10" t="s">
        <v>43</v>
      </c>
      <c r="E32" s="10" t="s">
        <v>43</v>
      </c>
      <c r="F32" s="10" t="s">
        <v>113</v>
      </c>
      <c r="G32" s="11">
        <v>2460</v>
      </c>
      <c r="H32" s="5">
        <f t="shared" si="0"/>
        <v>123</v>
      </c>
      <c r="I32" s="9" t="s">
        <v>76</v>
      </c>
    </row>
    <row r="33" spans="1:9" ht="51" x14ac:dyDescent="0.25">
      <c r="A33" s="2" t="s">
        <v>77</v>
      </c>
      <c r="B33" s="6" t="s">
        <v>75</v>
      </c>
      <c r="C33" s="10" t="s">
        <v>44</v>
      </c>
      <c r="D33" s="10" t="s">
        <v>45</v>
      </c>
      <c r="E33" s="10" t="s">
        <v>45</v>
      </c>
      <c r="F33" s="10" t="s">
        <v>114</v>
      </c>
      <c r="G33" s="11">
        <v>5020</v>
      </c>
      <c r="H33" s="5">
        <f t="shared" si="0"/>
        <v>251</v>
      </c>
      <c r="I33" s="9" t="s">
        <v>76</v>
      </c>
    </row>
    <row r="34" spans="1:9" ht="38.25" x14ac:dyDescent="0.25">
      <c r="A34" s="2" t="s">
        <v>77</v>
      </c>
      <c r="B34" s="6" t="s">
        <v>75</v>
      </c>
      <c r="C34" s="10" t="s">
        <v>18</v>
      </c>
      <c r="D34" s="10" t="s">
        <v>46</v>
      </c>
      <c r="E34" s="10" t="s">
        <v>46</v>
      </c>
      <c r="F34" s="10" t="s">
        <v>115</v>
      </c>
      <c r="G34" s="11">
        <v>4740</v>
      </c>
      <c r="H34" s="5">
        <f t="shared" si="0"/>
        <v>237</v>
      </c>
      <c r="I34" s="9" t="s">
        <v>76</v>
      </c>
    </row>
    <row r="35" spans="1:9" ht="114.75" x14ac:dyDescent="0.25">
      <c r="A35" s="2" t="s">
        <v>77</v>
      </c>
      <c r="B35" s="6" t="s">
        <v>75</v>
      </c>
      <c r="C35" s="10" t="s">
        <v>47</v>
      </c>
      <c r="D35" s="10" t="s">
        <v>48</v>
      </c>
      <c r="E35" s="10" t="s">
        <v>48</v>
      </c>
      <c r="F35" s="10" t="s">
        <v>116</v>
      </c>
      <c r="G35" s="11">
        <v>1660</v>
      </c>
      <c r="H35" s="5">
        <f t="shared" si="0"/>
        <v>83</v>
      </c>
      <c r="I35" s="9" t="s">
        <v>76</v>
      </c>
    </row>
    <row r="36" spans="1:9" ht="63.75" x14ac:dyDescent="0.25">
      <c r="A36" s="2" t="s">
        <v>77</v>
      </c>
      <c r="B36" s="6" t="s">
        <v>75</v>
      </c>
      <c r="C36" s="10" t="s">
        <v>13</v>
      </c>
      <c r="D36" s="10" t="s">
        <v>49</v>
      </c>
      <c r="E36" s="10" t="s">
        <v>49</v>
      </c>
      <c r="F36" s="10" t="s">
        <v>50</v>
      </c>
      <c r="G36" s="11">
        <v>3060</v>
      </c>
      <c r="H36" s="5">
        <f t="shared" si="0"/>
        <v>153</v>
      </c>
      <c r="I36" s="9" t="s">
        <v>76</v>
      </c>
    </row>
    <row r="37" spans="1:9" ht="38.25" x14ac:dyDescent="0.25">
      <c r="A37" s="2" t="s">
        <v>77</v>
      </c>
      <c r="B37" s="6" t="s">
        <v>75</v>
      </c>
      <c r="C37" s="10" t="s">
        <v>19</v>
      </c>
      <c r="D37" s="10" t="s">
        <v>20</v>
      </c>
      <c r="E37" s="10" t="s">
        <v>20</v>
      </c>
      <c r="F37" s="10" t="s">
        <v>117</v>
      </c>
      <c r="G37" s="11">
        <v>6100</v>
      </c>
      <c r="H37" s="5">
        <f t="shared" si="0"/>
        <v>305</v>
      </c>
      <c r="I37" s="9" t="s">
        <v>76</v>
      </c>
    </row>
    <row r="38" spans="1:9" ht="76.5" x14ac:dyDescent="0.25">
      <c r="A38" s="2" t="s">
        <v>77</v>
      </c>
      <c r="B38" s="6" t="s">
        <v>75</v>
      </c>
      <c r="C38" s="10" t="s">
        <v>51</v>
      </c>
      <c r="D38" s="10" t="s">
        <v>52</v>
      </c>
      <c r="E38" s="10" t="s">
        <v>52</v>
      </c>
      <c r="F38" s="10" t="s">
        <v>118</v>
      </c>
      <c r="G38" s="11">
        <v>3600</v>
      </c>
      <c r="H38" s="5">
        <f t="shared" si="0"/>
        <v>180</v>
      </c>
      <c r="I38" s="9" t="s">
        <v>76</v>
      </c>
    </row>
    <row r="39" spans="1:9" ht="12.75" x14ac:dyDescent="0.25">
      <c r="A39" s="2"/>
      <c r="B39" s="3"/>
      <c r="C39" s="12"/>
      <c r="D39" s="12"/>
      <c r="E39" s="12"/>
      <c r="F39" s="12"/>
      <c r="G39" s="13" t="s">
        <v>119</v>
      </c>
      <c r="H39" s="5">
        <f>SUM(H3:H38)</f>
        <v>6457</v>
      </c>
      <c r="I39" s="9" t="s">
        <v>76</v>
      </c>
    </row>
    <row r="1048543" spans="2:2" ht="12.75" x14ac:dyDescent="0.25">
      <c r="B1048543" s="1"/>
    </row>
  </sheetData>
  <autoFilter ref="A2:I39" xr:uid="{00000000-0009-0000-0000-000000000000}"/>
  <sortState xmlns:xlrd2="http://schemas.microsoft.com/office/spreadsheetml/2017/richdata2" ref="A4:K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2022-02-07T12:29:27Z</dcterms:modified>
</cp:coreProperties>
</file>