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69_Эверолимус (Круг добра)\"/>
    </mc:Choice>
  </mc:AlternateContent>
  <xr:revisionPtr revIDLastSave="0" documentId="8_{49CD116F-61E3-475C-BC4D-DDC1636CAEC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Доставка!$A$6:$K$37</definedName>
  </definedNames>
  <calcPr calcId="181029"/>
  <fileRecoveryPr repairLoad="1"/>
</workbook>
</file>

<file path=xl/calcChain.xml><?xml version="1.0" encoding="utf-8"?>
<calcChain xmlns="http://schemas.openxmlformats.org/spreadsheetml/2006/main">
  <c r="H36" i="2" l="1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4" i="2"/>
  <c r="H13" i="2"/>
  <c r="H12" i="2"/>
  <c r="H11" i="2"/>
  <c r="H10" i="2"/>
  <c r="H9" i="2"/>
  <c r="H8" i="2"/>
  <c r="H7" i="2"/>
  <c r="H37" i="2" l="1"/>
</calcChain>
</file>

<file path=xl/sharedStrings.xml><?xml version="1.0" encoding="utf-8"?>
<sst xmlns="http://schemas.openxmlformats.org/spreadsheetml/2006/main" count="185" uniqueCount="133">
  <si>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</si>
  <si>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</si>
  <si>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</si>
  <si>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</si>
  <si>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</si>
  <si>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</si>
  <si>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</si>
  <si>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</si>
  <si>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</si>
  <si>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</si>
  <si>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</si>
  <si>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</si>
  <si>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Государственный контракт № 0873400003922000169_358372 от 15.03.2022</t>
  </si>
  <si>
    <t>С даты заключения Контракта - не позднее 01.04.2022.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</si>
  <si>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</si>
  <si>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</si>
  <si>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                       ул. Стрелецкая, д. 3, строение 1</t>
  </si>
  <si>
    <t>Государственный контракт № 0873400003922000169_358372 от 15.03.2023</t>
  </si>
  <si>
    <t>Департамент здравоохранения Брянской области</t>
  </si>
  <si>
    <t>Государственное бюджетное учреждение здравоохранения «Брянская городская детская поликлиника №2»</t>
  </si>
  <si>
    <t>Государственное унитарное предприятие «Брянскфармация»</t>
  </si>
  <si>
    <t>Брянская область,        г. Брянск, пр-кт Станке Димитрова, д. 49а</t>
  </si>
  <si>
    <t>Государственный контракт № 0873400003922000169_358372 от 15.03.2024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</si>
  <si>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</si>
  <si>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</si>
  <si>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Калужская область,       г. Калуга,                     ул. Вишневского, д. 1</t>
  </si>
  <si>
    <t>Государственный контракт № 0873400003922000169_358372 от 15.03.2025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</si>
  <si>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</si>
  <si>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«Костромская областная детская больница»</t>
  </si>
  <si>
    <t>Костромская область,   г. Кострома,                ул. Беленогова Юрия, д. 18</t>
  </si>
  <si>
    <t>Государственный контракт № 0873400003922000169_358372 от 15.03.2026</t>
  </si>
  <si>
    <t>Комитет здравоохранения Курской области</t>
  </si>
  <si>
    <t>Открытое акционерное общество «Курская Фармация»</t>
  </si>
  <si>
    <t>Курская область,          г. Курск, ул. 50 лет Октября, д. 122</t>
  </si>
  <si>
    <t>Государственный контракт № 0873400003922000169_358372 от 15.03.2027</t>
  </si>
  <si>
    <t>Министерство здравоохранения Тульской области</t>
  </si>
  <si>
    <t>Государственное учреждение здравоохранения «Тульская детская областная  клиническая больница»</t>
  </si>
  <si>
    <t>Тульская область,         г. Тула, ул. Бондаренко, д. 39</t>
  </si>
  <si>
    <t>Государственный контракт № 0873400003922000169_358372 от 15.03.2028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</si>
  <si>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</si>
  <si>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«Областная детская клиническая больница»</t>
  </si>
  <si>
    <t>Ярославская область,  г. Ярославль, Тутаевское ш., д. 27</t>
  </si>
  <si>
    <t>Государственный контракт № 0873400003922000169_358372 от 15.03.2029</t>
  </si>
  <si>
    <t>Министерство здравоохранения Калининградской области</t>
  </si>
  <si>
    <t>Государственное бюджетное учреждение здравоохранения «Детская областная больница Калининградской области»</t>
  </si>
  <si>
    <t>Калининградская область,г. Калининград,ул. Д. Донского, д. 23</t>
  </si>
  <si>
    <t>Государственный контракт № 0873400003922000169_358372 от 15.03.2032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</si>
  <si>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</si>
  <si>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</si>
  <si>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г. Санкт-Петербург,      г. Красное Село,         ул. Свободы, д. 57</t>
  </si>
  <si>
    <t>Государственный контракт № 0873400003922000169_358372 от 15.03.2033</t>
  </si>
  <si>
    <t>Министерство здравоохранения Республики Башкортостан</t>
  </si>
  <si>
    <t>Государственное бюджетное учреждение здравоохранения «Республиканская детская клиническая больница»</t>
  </si>
  <si>
    <t>Республика Башкортостан, г. Уфа, ул. Степана Кувыкина, д. 98</t>
  </si>
  <si>
    <t>Государственный контракт № 0873400003922000169_358372 от 15.03.2034</t>
  </si>
  <si>
    <t>Министерство здравоохранения Республики Марий Эл</t>
  </si>
  <si>
    <t>Государственное бюджетное учреждение Республики Марий Эл «Детская республиканская клиническая больница»</t>
  </si>
  <si>
    <t>Акционерное общество «Марий Эл – Фармация»</t>
  </si>
  <si>
    <t>Республика Марий Эл, г. Йошкар-Ола,           ул. Крылова, д. 24</t>
  </si>
  <si>
    <t>Государственный контракт № 0873400003922000169_358372 от 15.03.2035</t>
  </si>
  <si>
    <t>Министерство здравоохранения Пермского края</t>
  </si>
  <si>
    <t>Государственное бюджетное учреждение здравоохранения Пермского края «Городская детская клиническая поликлиника № 1»</t>
  </si>
  <si>
    <t>Пермский край,             г. Пермь, ул. Лебедева, д. 42</t>
  </si>
  <si>
    <t>Государственный контракт № 0873400003922000169_358372 от 15.03.2036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</si>
  <si>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</si>
  <si>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«Нижегородская  областная детская клиническая больница»</t>
  </si>
  <si>
    <t>Нижегородская область, г. Нижний Новгород, ул. Ванеева, д. 211</t>
  </si>
  <si>
    <t>Государственный контракт № 0873400003922000169_358372 от 15.03.2037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</si>
  <si>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</si>
  <si>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</si>
  <si>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         п. Преображенка,        ул. Индустриальная,    д. 6/1</t>
  </si>
  <si>
    <t>Государственный контракт № 0873400003922000169_358372 от 15.03.2038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</si>
  <si>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</si>
  <si>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</si>
  <si>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г.Саратов, 2-й Трофимовский проезд, здание 8, помещение 2</t>
  </si>
  <si>
    <t>Государственный контракт № 0873400003922000169_358372 от 15.03.2039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</si>
  <si>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</si>
  <si>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</si>
  <si>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               ул. Монтажников,        д. 34/2</t>
  </si>
  <si>
    <t>Государственный контракт № 0873400003922000169_358372 от 15.03.2040</t>
  </si>
  <si>
    <t>Министерство здравоохранения Иркутской области</t>
  </si>
  <si>
    <t>Областное государственное автономное учреждение здравоохранения «Ангарская городская детская больница № 1»</t>
  </si>
  <si>
    <t>Иркутская область,       г. Ангарск, кв-л 85,      д. 35</t>
  </si>
  <si>
    <t>Государственный контракт № 0873400003922000169_358372 от 15.03.2041</t>
  </si>
  <si>
    <t>Министерство здравоохранения Омской области</t>
  </si>
  <si>
    <t>Бюджетное учреждение здравоохранения Омской области «Горьковская центральная районная больница»</t>
  </si>
  <si>
    <t>Омская область,          р-н Горьковский,         рп Горьковское,          ул. Ленина, д. 32</t>
  </si>
  <si>
    <t>Государственный контракт № 0873400003922000169_358372 от 15.03.2042</t>
  </si>
  <si>
    <t>Департамент здравоохранения Тюменской области</t>
  </si>
  <si>
    <t xml:space="preserve">Государственное автономное учреждение здравоохранения Тюменской области «Детский лечебно-реабилитационный центр «Надежда» </t>
  </si>
  <si>
    <t>Тюменская область,      г. Тюмень,                   ул. Славянская, д. 1,     к. 2</t>
  </si>
  <si>
    <t>Государственный контракт № 0873400003922000169_358372 от 15.03.2043</t>
  </si>
  <si>
    <t>Министерство здравоохранения Свердловской области</t>
  </si>
  <si>
    <t>Государственное автономное учреждение здравоохранения Свердловской области «Областная детская клиническая больница»</t>
  </si>
  <si>
    <t>Свердловская область, г. Екатеринбург,         ул. Серафимы Дерябиной,  д. 32</t>
  </si>
  <si>
    <t>Государственный контракт № 0873400003922000169_358372 от 15.03.2044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</si>
  <si>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</si>
  <si>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</si>
  <si>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  г. Челябинск,              ул. Радонежская, д. 9</t>
  </si>
  <si>
    <t>Государственный контракт № 0873400003922000169_358372 от 15.03.2045</t>
  </si>
  <si>
    <t>Депаратмент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</si>
  <si>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</si>
  <si>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      г. Салехард, ул. Обская, д. 8</t>
  </si>
  <si>
    <t>Государственный контракт № 0873400003922000169_358372 от 15.03.2046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</si>
  <si>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</si>
  <si>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</si>
  <si>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       г. Симферополь,         ул. Крылова, д. 137</t>
  </si>
  <si>
    <t>Государственный контракт № 0873400003922000169_358372 от 15.03.2047</t>
  </si>
  <si>
    <t>Министерство здравоохранения Краснодарского края</t>
  </si>
  <si>
    <t>Государственное унитарное предприятие  Краснодарского края «Кубаньфармация»</t>
  </si>
  <si>
    <t>Краснодарский край,     г. Краснодар,               ул. Коммунаров, д. 276, строение 1</t>
  </si>
  <si>
    <t>Государственный контракт № 0873400003922000169_358372 от 15.03.2048</t>
  </si>
  <si>
    <t>Комитет здравоохранения Волгоградской области</t>
  </si>
  <si>
    <t>Государственное бюджетное учреждение «Фармацевтический склад»</t>
  </si>
  <si>
    <t>Волгоградская область, г. Волгоград,               ул. им. Кирова, д. 149 б</t>
  </si>
  <si>
    <t>Государственный контракт № 0873400003922000169_358372 от 15.03.2049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</si>
  <si>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</si>
  <si>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</si>
  <si>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              ул. Рождественского,   д. 1</t>
  </si>
  <si>
    <t>Государственный контракт № 0873400003922000169_358372 от 15.03.2050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</si>
  <si>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</si>
  <si>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</si>
  <si>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</si>
  <si>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Государственный контракт № 0873400003922000169_358372 от 15.03.2051</t>
  </si>
  <si>
    <t>Министерство здравоохранения и демографической политики Магаданской области</t>
  </si>
  <si>
    <t>Государственное бюджетное учреждение здравоохранения «Магаданская областная детская больница»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</si>
  <si>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</si>
  <si>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  г. Магадан,                    3-й Транспортный переулок, д. 12</t>
  </si>
  <si>
    <t> Итого по субъектам Российской Федерации (количество 28):</t>
  </si>
  <si>
    <t>Государственный контракт от « 15» марта_ 2022 г. № 0873400003922000169_358372</t>
  </si>
  <si>
    <t>Поставщик: Генеральный директор Общества с ограниченной ответственностью «ИРВИН» (ООО «ИРВИН)</t>
  </si>
  <si>
    <t>Международное непатентованное наименование:  Эверолимус</t>
  </si>
  <si>
    <t xml:space="preserve">Торговое наименование: Афинитор® (Афинитор®, таблетки диспергируемые, 2 мг (блистер) 10 х 3 (пачка картонная))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</si>
</sst>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5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 readingOrder="1"/>
      <protection locked="0"/>
    </xf>
    <xf numFmtId="0" fontId="7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3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 applyAlignment="1" applyProtection="1">
      <alignment wrapText="1" readingOrder="1"/>
      <protection locked="0"/>
    </xf>
    <xf numFmtId="0" fontId="9" fillId="0" borderId="0" xfId="0" applyFont="1" applyAlignment="1" applyProtection="1">
      <alignment wrapText="1" readingOrder="1"/>
      <protection locked="0"/>
    </xf>
    <xf numFmtId="3" fontId="4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zoomScale="80" zoomScaleNormal="80" workbookViewId="0">
      <selection activeCell="I7" sqref="I7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25.88671875" customWidth="1"/>
    <col min="5" max="5" width="32.33203125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24.21875" customWidth="1"/>
  </cols>
  <sheetData>
    <row r="1" spans="1:11" ht="13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5</v>
      </c>
    </row>
    <row r="2" spans="1:11" s="10" customFormat="1" ht="17.399999999999999" x14ac:dyDescent="0.3">
      <c r="A2" s="18" t="s">
        <v>129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0" customFormat="1" ht="25.8" customHeight="1" x14ac:dyDescent="0.3">
      <c r="A3" s="18" t="s">
        <v>131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s="10" customFormat="1" ht="30" customHeight="1" x14ac:dyDescent="0.3">
      <c r="A4" s="18" t="s">
        <v>132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0" customFormat="1" ht="17.399999999999999" x14ac:dyDescent="0.3">
      <c r="A5" s="18" t="s">
        <v>130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72" customHeight="1" x14ac:dyDescent="0.3">
      <c r="A6" s="9" t="s">
        <v>4</v>
      </c>
      <c r="B6" s="9" t="s">
        <v>6</v>
      </c>
      <c r="C6" s="9" t="s">
        <v>1</v>
      </c>
      <c r="D6" s="9" t="s">
        <v>2</v>
      </c>
      <c r="E6" s="9" t="s">
        <v>0</v>
      </c>
      <c r="F6" s="9" t="s">
        <v>3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</row>
    <row r="7" spans="1:11" ht="110.4" x14ac:dyDescent="0.3">
      <c r="A7" s="6" t="s">
        <v>12</v>
      </c>
      <c r="B7" s="3" t="s">
        <v>13</v>
      </c>
      <c r="C7" s="6" t="s">
        <v>14</v>
      </c>
      <c r="D7" s="6" t="s">
        <v>15</v>
      </c>
      <c r="E7" s="6" t="s">
        <v>15</v>
      </c>
      <c r="F7" s="6" t="s">
        <v>16</v>
      </c>
      <c r="G7" s="7">
        <v>4500</v>
      </c>
      <c r="H7" s="7">
        <f>G7/30</f>
        <v>150</v>
      </c>
      <c r="I7" s="8">
        <v>44638</v>
      </c>
      <c r="J7" s="8">
        <v>44638</v>
      </c>
      <c r="K7" s="6"/>
    </row>
    <row r="8" spans="1:11" ht="78" x14ac:dyDescent="0.3">
      <c r="A8" s="6" t="s">
        <v>17</v>
      </c>
      <c r="B8" s="3" t="s">
        <v>13</v>
      </c>
      <c r="C8" s="6" t="s">
        <v>18</v>
      </c>
      <c r="D8" s="6" t="s">
        <v>19</v>
      </c>
      <c r="E8" s="6" t="s">
        <v>20</v>
      </c>
      <c r="F8" s="6" t="s">
        <v>21</v>
      </c>
      <c r="G8" s="7">
        <v>5580</v>
      </c>
      <c r="H8" s="7">
        <f t="shared" ref="H8:H36" si="0">G8/30</f>
        <v>186</v>
      </c>
      <c r="I8" s="8">
        <v>44642</v>
      </c>
      <c r="J8" s="8">
        <v>44642</v>
      </c>
      <c r="K8" s="6"/>
    </row>
    <row r="9" spans="1:11" ht="96.6" x14ac:dyDescent="0.3">
      <c r="A9" s="6" t="s">
        <v>22</v>
      </c>
      <c r="B9" s="3" t="s">
        <v>13</v>
      </c>
      <c r="C9" s="6" t="s">
        <v>23</v>
      </c>
      <c r="D9" s="6" t="s">
        <v>24</v>
      </c>
      <c r="E9" s="6" t="s">
        <v>24</v>
      </c>
      <c r="F9" s="6" t="s">
        <v>25</v>
      </c>
      <c r="G9" s="7">
        <v>1860</v>
      </c>
      <c r="H9" s="7">
        <f t="shared" si="0"/>
        <v>62</v>
      </c>
      <c r="I9" s="8">
        <v>44641</v>
      </c>
      <c r="J9" s="5">
        <v>23.03</v>
      </c>
      <c r="K9" s="6"/>
    </row>
    <row r="10" spans="1:11" ht="78" x14ac:dyDescent="0.3">
      <c r="A10" s="6" t="s">
        <v>26</v>
      </c>
      <c r="B10" s="3" t="s">
        <v>13</v>
      </c>
      <c r="C10" s="6" t="s">
        <v>27</v>
      </c>
      <c r="D10" s="6" t="s">
        <v>28</v>
      </c>
      <c r="E10" s="6" t="s">
        <v>28</v>
      </c>
      <c r="F10" s="6" t="s">
        <v>29</v>
      </c>
      <c r="G10" s="7">
        <v>3660</v>
      </c>
      <c r="H10" s="7">
        <f t="shared" si="0"/>
        <v>122</v>
      </c>
      <c r="I10" s="8">
        <v>44641</v>
      </c>
      <c r="J10" s="5">
        <v>22.03</v>
      </c>
      <c r="K10" s="6"/>
    </row>
    <row r="11" spans="1:11" ht="78" x14ac:dyDescent="0.3">
      <c r="A11" s="6" t="s">
        <v>30</v>
      </c>
      <c r="B11" s="3" t="s">
        <v>13</v>
      </c>
      <c r="C11" s="6" t="s">
        <v>31</v>
      </c>
      <c r="D11" s="6" t="s">
        <v>32</v>
      </c>
      <c r="E11" s="6" t="s">
        <v>32</v>
      </c>
      <c r="F11" s="6" t="s">
        <v>33</v>
      </c>
      <c r="G11" s="7">
        <v>1980</v>
      </c>
      <c r="H11" s="7">
        <f t="shared" si="0"/>
        <v>66</v>
      </c>
      <c r="I11" s="8">
        <v>44641</v>
      </c>
      <c r="J11" s="5">
        <v>22.03</v>
      </c>
      <c r="K11" s="6"/>
    </row>
    <row r="12" spans="1:11" ht="78" x14ac:dyDescent="0.3">
      <c r="A12" s="6" t="s">
        <v>34</v>
      </c>
      <c r="B12" s="3" t="s">
        <v>13</v>
      </c>
      <c r="C12" s="6" t="s">
        <v>35</v>
      </c>
      <c r="D12" s="6" t="s">
        <v>36</v>
      </c>
      <c r="E12" s="6" t="s">
        <v>36</v>
      </c>
      <c r="F12" s="6" t="s">
        <v>37</v>
      </c>
      <c r="G12" s="7">
        <v>13680</v>
      </c>
      <c r="H12" s="7">
        <f t="shared" si="0"/>
        <v>456</v>
      </c>
      <c r="I12" s="8">
        <v>44641</v>
      </c>
      <c r="J12" s="5">
        <v>23.03</v>
      </c>
      <c r="K12" s="6"/>
    </row>
    <row r="13" spans="1:11" ht="82.8" x14ac:dyDescent="0.3">
      <c r="A13" s="6" t="s">
        <v>38</v>
      </c>
      <c r="B13" s="3" t="s">
        <v>13</v>
      </c>
      <c r="C13" s="6" t="s">
        <v>39</v>
      </c>
      <c r="D13" s="6" t="s">
        <v>40</v>
      </c>
      <c r="E13" s="6" t="s">
        <v>40</v>
      </c>
      <c r="F13" s="6" t="s">
        <v>41</v>
      </c>
      <c r="G13" s="7">
        <v>1800</v>
      </c>
      <c r="H13" s="7">
        <f t="shared" si="0"/>
        <v>60</v>
      </c>
      <c r="I13" s="8">
        <v>44641</v>
      </c>
      <c r="J13" s="5">
        <v>22.03</v>
      </c>
      <c r="K13" s="6"/>
    </row>
    <row r="14" spans="1:11" ht="90" customHeight="1" x14ac:dyDescent="0.3">
      <c r="A14" s="16" t="s">
        <v>42</v>
      </c>
      <c r="B14" s="17" t="s">
        <v>13</v>
      </c>
      <c r="C14" s="16" t="s">
        <v>43</v>
      </c>
      <c r="D14" s="16" t="s">
        <v>44</v>
      </c>
      <c r="E14" s="16" t="s">
        <v>44</v>
      </c>
      <c r="F14" s="16" t="s">
        <v>45</v>
      </c>
      <c r="G14" s="20">
        <v>6360</v>
      </c>
      <c r="H14" s="14">
        <f t="shared" si="0"/>
        <v>212</v>
      </c>
      <c r="I14" s="12">
        <v>44638</v>
      </c>
      <c r="J14" s="12">
        <v>44641</v>
      </c>
      <c r="K14" s="15"/>
    </row>
    <row r="15" spans="1:11" ht="15.75" customHeight="1" x14ac:dyDescent="0.3">
      <c r="A15" s="16"/>
      <c r="B15" s="17"/>
      <c r="C15" s="16"/>
      <c r="D15" s="16"/>
      <c r="E15" s="16"/>
      <c r="F15" s="16"/>
      <c r="G15" s="20"/>
      <c r="H15" s="14"/>
      <c r="I15" s="13"/>
      <c r="J15" s="13"/>
      <c r="K15" s="15"/>
    </row>
    <row r="16" spans="1:11" ht="15.75" customHeight="1" x14ac:dyDescent="0.3">
      <c r="A16" s="16"/>
      <c r="B16" s="17"/>
      <c r="C16" s="16"/>
      <c r="D16" s="16"/>
      <c r="E16" s="16"/>
      <c r="F16" s="16"/>
      <c r="G16" s="20"/>
      <c r="H16" s="14"/>
      <c r="I16" s="13"/>
      <c r="J16" s="13"/>
      <c r="K16" s="15"/>
    </row>
    <row r="17" spans="1:11" ht="78" x14ac:dyDescent="0.3">
      <c r="A17" s="6" t="s">
        <v>46</v>
      </c>
      <c r="B17" s="3" t="s">
        <v>13</v>
      </c>
      <c r="C17" s="6" t="s">
        <v>47</v>
      </c>
      <c r="D17" s="6" t="s">
        <v>48</v>
      </c>
      <c r="E17" s="6" t="s">
        <v>48</v>
      </c>
      <c r="F17" s="6" t="s">
        <v>49</v>
      </c>
      <c r="G17" s="7">
        <v>1440</v>
      </c>
      <c r="H17" s="7">
        <f t="shared" si="0"/>
        <v>48</v>
      </c>
      <c r="I17" s="8">
        <v>44636</v>
      </c>
      <c r="J17" s="8">
        <v>44637</v>
      </c>
      <c r="K17" s="6"/>
    </row>
    <row r="18" spans="1:11" ht="78" x14ac:dyDescent="0.3">
      <c r="A18" s="6" t="s">
        <v>50</v>
      </c>
      <c r="B18" s="3" t="s">
        <v>13</v>
      </c>
      <c r="C18" s="6" t="s">
        <v>51</v>
      </c>
      <c r="D18" s="6" t="s">
        <v>52</v>
      </c>
      <c r="E18" s="6" t="s">
        <v>52</v>
      </c>
      <c r="F18" s="6" t="s">
        <v>53</v>
      </c>
      <c r="G18" s="7">
        <v>1080</v>
      </c>
      <c r="H18" s="7">
        <f t="shared" si="0"/>
        <v>36</v>
      </c>
      <c r="I18" s="8">
        <v>44636</v>
      </c>
      <c r="J18" s="8">
        <v>44638</v>
      </c>
      <c r="K18" s="6"/>
    </row>
    <row r="19" spans="1:11" ht="78" x14ac:dyDescent="0.3">
      <c r="A19" s="6" t="s">
        <v>54</v>
      </c>
      <c r="B19" s="3" t="s">
        <v>13</v>
      </c>
      <c r="C19" s="6" t="s">
        <v>55</v>
      </c>
      <c r="D19" s="6" t="s">
        <v>56</v>
      </c>
      <c r="E19" s="6" t="s">
        <v>57</v>
      </c>
      <c r="F19" s="6" t="s">
        <v>58</v>
      </c>
      <c r="G19" s="7">
        <v>1260</v>
      </c>
      <c r="H19" s="7">
        <f t="shared" si="0"/>
        <v>42</v>
      </c>
      <c r="I19" s="8">
        <v>44639</v>
      </c>
      <c r="J19" s="8">
        <v>44642</v>
      </c>
      <c r="K19" s="6"/>
    </row>
    <row r="20" spans="1:11" ht="82.8" x14ac:dyDescent="0.3">
      <c r="A20" s="6" t="s">
        <v>59</v>
      </c>
      <c r="B20" s="3" t="s">
        <v>13</v>
      </c>
      <c r="C20" s="6" t="s">
        <v>60</v>
      </c>
      <c r="D20" s="6" t="s">
        <v>61</v>
      </c>
      <c r="E20" s="6" t="s">
        <v>61</v>
      </c>
      <c r="F20" s="6" t="s">
        <v>62</v>
      </c>
      <c r="G20" s="7">
        <v>8640</v>
      </c>
      <c r="H20" s="7">
        <f t="shared" si="0"/>
        <v>288</v>
      </c>
      <c r="I20" s="8">
        <v>44638</v>
      </c>
      <c r="J20" s="8">
        <v>44642</v>
      </c>
      <c r="K20" s="6"/>
    </row>
    <row r="21" spans="1:11" ht="96.6" x14ac:dyDescent="0.3">
      <c r="A21" s="6" t="s">
        <v>63</v>
      </c>
      <c r="B21" s="3" t="s">
        <v>13</v>
      </c>
      <c r="C21" s="6" t="s">
        <v>64</v>
      </c>
      <c r="D21" s="6" t="s">
        <v>65</v>
      </c>
      <c r="E21" s="6" t="s">
        <v>65</v>
      </c>
      <c r="F21" s="6" t="s">
        <v>66</v>
      </c>
      <c r="G21" s="7">
        <v>3060</v>
      </c>
      <c r="H21" s="7">
        <f t="shared" si="0"/>
        <v>102</v>
      </c>
      <c r="I21" s="8">
        <v>44636</v>
      </c>
      <c r="J21" s="8">
        <v>44637</v>
      </c>
      <c r="K21" s="6"/>
    </row>
    <row r="22" spans="1:11" ht="96.6" x14ac:dyDescent="0.3">
      <c r="A22" s="6" t="s">
        <v>67</v>
      </c>
      <c r="B22" s="3" t="s">
        <v>13</v>
      </c>
      <c r="C22" s="6" t="s">
        <v>68</v>
      </c>
      <c r="D22" s="6" t="s">
        <v>69</v>
      </c>
      <c r="E22" s="6" t="s">
        <v>69</v>
      </c>
      <c r="F22" s="6" t="s">
        <v>70</v>
      </c>
      <c r="G22" s="7">
        <v>2160</v>
      </c>
      <c r="H22" s="7">
        <f t="shared" si="0"/>
        <v>72</v>
      </c>
      <c r="I22" s="8">
        <v>44639</v>
      </c>
      <c r="J22" s="8">
        <v>44642</v>
      </c>
      <c r="K22" s="6"/>
    </row>
    <row r="23" spans="1:11" ht="82.8" x14ac:dyDescent="0.3">
      <c r="A23" s="6" t="s">
        <v>71</v>
      </c>
      <c r="B23" s="3" t="s">
        <v>13</v>
      </c>
      <c r="C23" s="6" t="s">
        <v>72</v>
      </c>
      <c r="D23" s="6" t="s">
        <v>73</v>
      </c>
      <c r="E23" s="6" t="s">
        <v>73</v>
      </c>
      <c r="F23" s="6" t="s">
        <v>74</v>
      </c>
      <c r="G23" s="7">
        <v>2880</v>
      </c>
      <c r="H23" s="7">
        <f t="shared" si="0"/>
        <v>96</v>
      </c>
      <c r="I23" s="8">
        <v>44639</v>
      </c>
      <c r="J23" s="8">
        <v>44643</v>
      </c>
      <c r="K23" s="6"/>
    </row>
    <row r="24" spans="1:11" ht="82.8" x14ac:dyDescent="0.3">
      <c r="A24" s="6" t="s">
        <v>75</v>
      </c>
      <c r="B24" s="3" t="s">
        <v>13</v>
      </c>
      <c r="C24" s="6" t="s">
        <v>76</v>
      </c>
      <c r="D24" s="6" t="s">
        <v>77</v>
      </c>
      <c r="E24" s="6" t="s">
        <v>77</v>
      </c>
      <c r="F24" s="6" t="s">
        <v>78</v>
      </c>
      <c r="G24" s="7">
        <v>3240</v>
      </c>
      <c r="H24" s="7">
        <f t="shared" si="0"/>
        <v>108</v>
      </c>
      <c r="I24" s="8">
        <v>44639</v>
      </c>
      <c r="J24" s="8">
        <v>44641</v>
      </c>
      <c r="K24" s="6"/>
    </row>
    <row r="25" spans="1:11" ht="78" x14ac:dyDescent="0.3">
      <c r="A25" s="6" t="s">
        <v>79</v>
      </c>
      <c r="B25" s="3" t="s">
        <v>13</v>
      </c>
      <c r="C25" s="6" t="s">
        <v>80</v>
      </c>
      <c r="D25" s="6" t="s">
        <v>81</v>
      </c>
      <c r="E25" s="6" t="s">
        <v>81</v>
      </c>
      <c r="F25" s="6" t="s">
        <v>82</v>
      </c>
      <c r="G25" s="6">
        <v>540</v>
      </c>
      <c r="H25" s="7">
        <f t="shared" si="0"/>
        <v>18</v>
      </c>
      <c r="I25" s="12">
        <v>44638</v>
      </c>
      <c r="J25" s="8">
        <v>44642</v>
      </c>
      <c r="K25" s="6"/>
    </row>
    <row r="26" spans="1:11" ht="78" x14ac:dyDescent="0.3">
      <c r="A26" s="6" t="s">
        <v>83</v>
      </c>
      <c r="B26" s="3" t="s">
        <v>13</v>
      </c>
      <c r="C26" s="6" t="s">
        <v>84</v>
      </c>
      <c r="D26" s="6" t="s">
        <v>85</v>
      </c>
      <c r="E26" s="6" t="s">
        <v>85</v>
      </c>
      <c r="F26" s="6" t="s">
        <v>86</v>
      </c>
      <c r="G26" s="6">
        <v>540</v>
      </c>
      <c r="H26" s="7">
        <f t="shared" si="0"/>
        <v>18</v>
      </c>
      <c r="I26" s="12">
        <v>44638</v>
      </c>
      <c r="J26" s="8">
        <v>44641</v>
      </c>
      <c r="K26" s="6"/>
    </row>
    <row r="27" spans="1:11" ht="96.6" x14ac:dyDescent="0.3">
      <c r="A27" s="6" t="s">
        <v>87</v>
      </c>
      <c r="B27" s="3" t="s">
        <v>13</v>
      </c>
      <c r="C27" s="6" t="s">
        <v>88</v>
      </c>
      <c r="D27" s="6" t="s">
        <v>89</v>
      </c>
      <c r="E27" s="6" t="s">
        <v>89</v>
      </c>
      <c r="F27" s="6" t="s">
        <v>90</v>
      </c>
      <c r="G27" s="7">
        <v>1080</v>
      </c>
      <c r="H27" s="7">
        <f t="shared" si="0"/>
        <v>36</v>
      </c>
      <c r="I27" s="12">
        <v>44638</v>
      </c>
      <c r="J27" s="8">
        <v>44641</v>
      </c>
      <c r="K27" s="6"/>
    </row>
    <row r="28" spans="1:11" ht="82.8" x14ac:dyDescent="0.3">
      <c r="A28" s="6" t="s">
        <v>91</v>
      </c>
      <c r="B28" s="3" t="s">
        <v>13</v>
      </c>
      <c r="C28" s="6" t="s">
        <v>92</v>
      </c>
      <c r="D28" s="6" t="s">
        <v>93</v>
      </c>
      <c r="E28" s="6" t="s">
        <v>93</v>
      </c>
      <c r="F28" s="6" t="s">
        <v>94</v>
      </c>
      <c r="G28" s="7">
        <v>3660</v>
      </c>
      <c r="H28" s="7">
        <f t="shared" si="0"/>
        <v>122</v>
      </c>
      <c r="I28" s="12">
        <v>44638</v>
      </c>
      <c r="J28" s="8">
        <v>44641</v>
      </c>
      <c r="K28" s="6"/>
    </row>
    <row r="29" spans="1:11" ht="78" x14ac:dyDescent="0.3">
      <c r="A29" s="6" t="s">
        <v>95</v>
      </c>
      <c r="B29" s="3" t="s">
        <v>13</v>
      </c>
      <c r="C29" s="6" t="s">
        <v>96</v>
      </c>
      <c r="D29" s="6" t="s">
        <v>97</v>
      </c>
      <c r="E29" s="6" t="s">
        <v>97</v>
      </c>
      <c r="F29" s="6" t="s">
        <v>98</v>
      </c>
      <c r="G29" s="7">
        <v>3000</v>
      </c>
      <c r="H29" s="7">
        <f t="shared" si="0"/>
        <v>100</v>
      </c>
      <c r="I29" s="12">
        <v>44638</v>
      </c>
      <c r="J29" s="8">
        <v>44642</v>
      </c>
      <c r="K29" s="6"/>
    </row>
    <row r="30" spans="1:11" ht="127.5" customHeight="1" x14ac:dyDescent="0.3">
      <c r="A30" s="6" t="s">
        <v>99</v>
      </c>
      <c r="B30" s="3" t="s">
        <v>13</v>
      </c>
      <c r="C30" s="6" t="s">
        <v>100</v>
      </c>
      <c r="D30" s="6" t="s">
        <v>101</v>
      </c>
      <c r="E30" s="6" t="s">
        <v>101</v>
      </c>
      <c r="F30" s="6" t="s">
        <v>102</v>
      </c>
      <c r="G30" s="7">
        <v>2100</v>
      </c>
      <c r="H30" s="7">
        <f t="shared" si="0"/>
        <v>70</v>
      </c>
      <c r="I30" s="8">
        <v>44641</v>
      </c>
      <c r="J30" s="8">
        <v>44643</v>
      </c>
      <c r="K30" s="6"/>
    </row>
    <row r="31" spans="1:11" ht="78" x14ac:dyDescent="0.3">
      <c r="A31" s="6" t="s">
        <v>103</v>
      </c>
      <c r="B31" s="3" t="s">
        <v>13</v>
      </c>
      <c r="C31" s="6" t="s">
        <v>104</v>
      </c>
      <c r="D31" s="6" t="s">
        <v>105</v>
      </c>
      <c r="E31" s="6" t="s">
        <v>105</v>
      </c>
      <c r="F31" s="6" t="s">
        <v>106</v>
      </c>
      <c r="G31" s="7">
        <v>6960</v>
      </c>
      <c r="H31" s="7">
        <f t="shared" si="0"/>
        <v>232</v>
      </c>
      <c r="I31" s="8">
        <v>44639</v>
      </c>
      <c r="J31" s="8">
        <v>44643</v>
      </c>
      <c r="K31" s="6"/>
    </row>
    <row r="32" spans="1:11" ht="82.8" x14ac:dyDescent="0.3">
      <c r="A32" s="6" t="s">
        <v>107</v>
      </c>
      <c r="B32" s="3" t="s">
        <v>13</v>
      </c>
      <c r="C32" s="6" t="s">
        <v>108</v>
      </c>
      <c r="D32" s="6" t="s">
        <v>109</v>
      </c>
      <c r="E32" s="6" t="s">
        <v>109</v>
      </c>
      <c r="F32" s="6" t="s">
        <v>110</v>
      </c>
      <c r="G32" s="7">
        <v>7740</v>
      </c>
      <c r="H32" s="7">
        <f t="shared" si="0"/>
        <v>258</v>
      </c>
      <c r="I32" s="8">
        <v>44639</v>
      </c>
      <c r="J32" s="8">
        <v>44642</v>
      </c>
      <c r="K32" s="6"/>
    </row>
    <row r="33" spans="1:11" ht="78" x14ac:dyDescent="0.3">
      <c r="A33" s="6" t="s">
        <v>111</v>
      </c>
      <c r="B33" s="3" t="s">
        <v>13</v>
      </c>
      <c r="C33" s="6" t="s">
        <v>112</v>
      </c>
      <c r="D33" s="6" t="s">
        <v>113</v>
      </c>
      <c r="E33" s="6" t="s">
        <v>113</v>
      </c>
      <c r="F33" s="6" t="s">
        <v>114</v>
      </c>
      <c r="G33" s="7">
        <v>2880</v>
      </c>
      <c r="H33" s="7">
        <f t="shared" si="0"/>
        <v>96</v>
      </c>
      <c r="I33" s="8">
        <v>44639</v>
      </c>
      <c r="J33" s="8">
        <v>44641</v>
      </c>
      <c r="K33" s="6"/>
    </row>
    <row r="34" spans="1:11" ht="82.8" x14ac:dyDescent="0.3">
      <c r="A34" s="6" t="s">
        <v>115</v>
      </c>
      <c r="B34" s="3" t="s">
        <v>13</v>
      </c>
      <c r="C34" s="6" t="s">
        <v>116</v>
      </c>
      <c r="D34" s="6" t="s">
        <v>117</v>
      </c>
      <c r="E34" s="6" t="s">
        <v>117</v>
      </c>
      <c r="F34" s="6" t="s">
        <v>118</v>
      </c>
      <c r="G34" s="7">
        <v>1260</v>
      </c>
      <c r="H34" s="7">
        <f t="shared" si="0"/>
        <v>42</v>
      </c>
      <c r="I34" s="8">
        <v>44639</v>
      </c>
      <c r="J34" s="8">
        <v>44641</v>
      </c>
      <c r="K34" s="6"/>
    </row>
    <row r="35" spans="1:11" ht="96.6" x14ac:dyDescent="0.3">
      <c r="A35" s="6" t="s">
        <v>119</v>
      </c>
      <c r="B35" s="3" t="s">
        <v>13</v>
      </c>
      <c r="C35" s="6" t="s">
        <v>120</v>
      </c>
      <c r="D35" s="6" t="s">
        <v>121</v>
      </c>
      <c r="E35" s="6" t="s">
        <v>121</v>
      </c>
      <c r="F35" s="6" t="s">
        <v>122</v>
      </c>
      <c r="G35" s="6">
        <v>720</v>
      </c>
      <c r="H35" s="7">
        <f t="shared" si="0"/>
        <v>24</v>
      </c>
      <c r="I35" s="8">
        <v>44639</v>
      </c>
      <c r="J35" s="8">
        <v>44641</v>
      </c>
      <c r="K35" s="6"/>
    </row>
    <row r="36" spans="1:11" ht="82.8" x14ac:dyDescent="0.3">
      <c r="A36" s="6" t="s">
        <v>123</v>
      </c>
      <c r="B36" s="3" t="s">
        <v>13</v>
      </c>
      <c r="C36" s="6" t="s">
        <v>124</v>
      </c>
      <c r="D36" s="6" t="s">
        <v>125</v>
      </c>
      <c r="E36" s="6" t="s">
        <v>126</v>
      </c>
      <c r="F36" s="6" t="s">
        <v>127</v>
      </c>
      <c r="G36" s="6">
        <v>900</v>
      </c>
      <c r="H36" s="7">
        <f t="shared" si="0"/>
        <v>30</v>
      </c>
      <c r="I36" s="8">
        <v>44641</v>
      </c>
      <c r="J36" s="8">
        <v>44644</v>
      </c>
      <c r="K36" s="6"/>
    </row>
    <row r="37" spans="1:11" ht="14.4" x14ac:dyDescent="0.3">
      <c r="A37" s="11" t="s">
        <v>128</v>
      </c>
      <c r="B37" s="11"/>
      <c r="C37" s="11"/>
      <c r="D37" s="11"/>
      <c r="E37" s="11"/>
      <c r="F37" s="6"/>
      <c r="G37" s="4">
        <v>94560</v>
      </c>
      <c r="H37" s="4">
        <f>SUM(H7:H36)</f>
        <v>3152</v>
      </c>
      <c r="I37" s="5"/>
      <c r="J37" s="5"/>
      <c r="K37" s="6"/>
    </row>
  </sheetData>
  <autoFilter ref="A6:K37" xr:uid="{6F1933B2-6753-4C4F-B7B3-9EF4BCCCF54C}"/>
  <mergeCells count="18">
    <mergeCell ref="A2:K2"/>
    <mergeCell ref="A3:K3"/>
    <mergeCell ref="A4:K4"/>
    <mergeCell ref="A5:K5"/>
    <mergeCell ref="C14:C16"/>
    <mergeCell ref="D14:D16"/>
    <mergeCell ref="E14:E16"/>
    <mergeCell ref="F14:F16"/>
    <mergeCell ref="G14:G16"/>
    <mergeCell ref="A37:E37"/>
    <mergeCell ref="I14:I16"/>
    <mergeCell ref="J14:J16"/>
    <mergeCell ref="H14:H16"/>
    <mergeCell ref="K14:K16"/>
    <mergeCell ref="A14:A16"/>
    <mergeCell ref="B14:B16"/>
    <mergeCell ref="I25:I27"/>
    <mergeCell ref="I28:I2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2022-03-17T08:16:57Z</dcterms:modified>
</cp:coreProperties>
</file>