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4.04.2022\Круг добра\"/>
    </mc:Choice>
  </mc:AlternateContent>
  <xr:revisionPtr revIDLastSave="0" documentId="13_ncr:1_{BA288577-8874-42F3-BE15-9C237DF2BA0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calcPr calcId="181029"/>
</workbook>
</file>

<file path=xl/calcChain.xml><?xml version="1.0" encoding="utf-8"?>
<calcChain xmlns="http://schemas.openxmlformats.org/spreadsheetml/2006/main">
  <c r="G18" i="2" l="1"/>
  <c r="H8" i="2"/>
  <c r="H9" i="2"/>
  <c r="H10" i="2"/>
  <c r="H11" i="2"/>
  <c r="H12" i="2"/>
  <c r="H13" i="2"/>
  <c r="H14" i="2"/>
  <c r="H15" i="2"/>
  <c r="H16" i="2"/>
  <c r="H17" i="2"/>
  <c r="H7" i="2"/>
  <c r="H18" i="2" l="1"/>
</calcChain>
</file>

<file path=xl/sharedStrings.xml><?xml version="1.0" encoding="utf-8"?>
<sst xmlns="http://schemas.openxmlformats.org/spreadsheetml/2006/main" count="82" uniqueCount="52">
  <si>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</si>
  <si>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</si>
  <si>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</si>
  <si>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</si>
  <si>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</si>
  <si>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</si>
  <si>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</si>
  <si>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</si>
  <si>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</si>
  <si>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</si>
  <si>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</si>
  <si>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</si>
  <si>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Тедуглутид</t>
  </si>
  <si>
    <t>Поставщик: АО "Ланцет"</t>
  </si>
  <si>
    <t>Торговое наименование: Гэттестив, [лиофилизат для приготовления раствора для подкожного введения, 5 мг (флакон) х 28 
+ растворитель (шприц) 0.5 мл х 28] х 1 (пачка картонная)</t>
  </si>
  <si>
    <t>ГК №0873400003922000018_358372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</si>
  <si>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</si>
  <si>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</si>
  <si>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 Архангельск,пр-кт Обводный канал,д. 7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</si>
  <si>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</si>
  <si>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детская больница»</t>
  </si>
  <si>
    <t>Государственное унитарное предприятие «Брянскфармация»</t>
  </si>
  <si>
    <t>Брянская область,г. Брянск, пр-кт Станке Димитрова, д. 49а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</si>
  <si>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</si>
  <si>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</si>
  <si>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Добросельская,д. 34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</si>
  <si>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</si>
  <si>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</si>
  <si>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Вологда,ул. Пошехонское шоссе, д. 31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</si>
  <si>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</si>
  <si>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 1»</t>
  </si>
  <si>
    <t>Воронежская область,г. Воронеж,ул. Ломоносова,д. 114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</si>
  <si>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</si>
  <si>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</si>
  <si>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Рязановское,д. 24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</si>
  <si>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</si>
  <si>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</si>
  <si>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Карелия,г. Петрозаводск, ул. Володарского,д. 3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</si>
  <si>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</si>
  <si>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</si>
  <si>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область,г. Смоленск,ул. Аптечная,д. 1</t>
  </si>
  <si>
    <t>Министерство здравоохранения Тульской области</t>
  </si>
  <si>
    <t>Государственное учреждение здравоохранения «Тульская детская областная клиническая больница»</t>
  </si>
  <si>
    <t>Тульская область, г. Тула,ул. Бондаренко, д. 39</t>
  </si>
  <si>
    <t>Департамент здравоохранения города Москвы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</si>
  <si>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</si>
  <si>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 Москва, 4-й Добрынинский пер., д. 1/9</t>
  </si>
  <si>
    <t>Комитет по здравоохранению Санкт-Петербурга</t>
  </si>
  <si>
    <t>Санкт-Петербургское государственное бюджетное учреждение здравоохранения «Детский городской многопрофильный клинический специализированный центр высоких медицинских технологий»</t>
  </si>
  <si>
    <t>Санкт-Петербург,ул. Авангардная,д. 14, лит. А</t>
  </si>
  <si>
    <t>2 этап</t>
  </si>
  <si>
    <t>Государственный контракт от «14» февраля 2022 г. № 0873400003922000018_358372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</si>
</sst>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 wrapText="1" readingOrder="1"/>
      <protection locked="0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80" zoomScaleNormal="80" workbookViewId="0">
      <selection activeCell="A20" sqref="A20:XFD40"/>
    </sheetView>
  </sheetViews>
  <sheetFormatPr defaultRowHeight="10.199999999999999" x14ac:dyDescent="0.3"/>
  <cols>
    <col min="1" max="1" width="34.33203125" customWidth="1"/>
    <col min="2" max="2" width="15.33203125" customWidth="1"/>
    <col min="3" max="3" width="25.5546875" customWidth="1"/>
    <col min="4" max="4" width="24.44140625" customWidth="1"/>
    <col min="5" max="5" width="24.88671875" customWidth="1"/>
    <col min="6" max="6" width="25.88671875" customWidth="1"/>
    <col min="7" max="7" width="15.88671875" customWidth="1"/>
    <col min="8" max="8" width="16.6640625" customWidth="1"/>
    <col min="9" max="9" width="23.554687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4" t="s">
        <v>51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4" x14ac:dyDescent="0.3">
      <c r="A3" s="14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4" x14ac:dyDescent="0.3">
      <c r="A4" s="14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4.4" x14ac:dyDescent="0.3">
      <c r="A5" s="14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41.4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105.6" x14ac:dyDescent="0.3">
      <c r="A7" s="1" t="s">
        <v>15</v>
      </c>
      <c r="B7" s="2">
        <v>44682</v>
      </c>
      <c r="C7" s="7" t="s">
        <v>16</v>
      </c>
      <c r="D7" s="7" t="s">
        <v>17</v>
      </c>
      <c r="E7" s="7" t="s">
        <v>17</v>
      </c>
      <c r="F7" s="8" t="s">
        <v>18</v>
      </c>
      <c r="G7" s="10">
        <v>700</v>
      </c>
      <c r="H7" s="13">
        <f>G7/140</f>
        <v>5</v>
      </c>
      <c r="I7" s="2">
        <v>44670</v>
      </c>
      <c r="J7" s="2">
        <v>44682</v>
      </c>
      <c r="K7" s="3" t="s">
        <v>50</v>
      </c>
    </row>
    <row r="8" spans="1:11" ht="52.8" x14ac:dyDescent="0.3">
      <c r="A8" s="1" t="s">
        <v>15</v>
      </c>
      <c r="B8" s="2">
        <v>44682</v>
      </c>
      <c r="C8" s="7" t="s">
        <v>19</v>
      </c>
      <c r="D8" s="7" t="s">
        <v>20</v>
      </c>
      <c r="E8" s="7" t="s">
        <v>21</v>
      </c>
      <c r="F8" s="8" t="s">
        <v>22</v>
      </c>
      <c r="G8" s="10">
        <v>420</v>
      </c>
      <c r="H8" s="13">
        <f t="shared" ref="H8:H17" si="0">G8/140</f>
        <v>3</v>
      </c>
      <c r="I8" s="2">
        <v>44670</v>
      </c>
      <c r="J8" s="2">
        <v>44682</v>
      </c>
      <c r="K8" s="3" t="s">
        <v>50</v>
      </c>
    </row>
    <row r="9" spans="1:11" ht="79.2" x14ac:dyDescent="0.3">
      <c r="A9" s="1" t="s">
        <v>15</v>
      </c>
      <c r="B9" s="2">
        <v>44682</v>
      </c>
      <c r="C9" s="7" t="s">
        <v>23</v>
      </c>
      <c r="D9" s="7" t="s">
        <v>24</v>
      </c>
      <c r="E9" s="7" t="s">
        <v>24</v>
      </c>
      <c r="F9" s="8" t="s">
        <v>25</v>
      </c>
      <c r="G9" s="9">
        <v>280</v>
      </c>
      <c r="H9" s="13">
        <f t="shared" si="0"/>
        <v>2</v>
      </c>
      <c r="I9" s="2">
        <v>44670</v>
      </c>
      <c r="J9" s="2">
        <v>44682</v>
      </c>
      <c r="K9" s="3" t="s">
        <v>50</v>
      </c>
    </row>
    <row r="10" spans="1:11" ht="79.2" x14ac:dyDescent="0.3">
      <c r="A10" s="1" t="s">
        <v>15</v>
      </c>
      <c r="B10" s="2">
        <v>44682</v>
      </c>
      <c r="C10" s="7" t="s">
        <v>26</v>
      </c>
      <c r="D10" s="7" t="s">
        <v>27</v>
      </c>
      <c r="E10" s="7" t="s">
        <v>27</v>
      </c>
      <c r="F10" s="8" t="s">
        <v>28</v>
      </c>
      <c r="G10" s="10">
        <v>420</v>
      </c>
      <c r="H10" s="13">
        <f t="shared" si="0"/>
        <v>3</v>
      </c>
      <c r="I10" s="2">
        <v>44670</v>
      </c>
      <c r="J10" s="2">
        <v>44682</v>
      </c>
      <c r="K10" s="3" t="s">
        <v>50</v>
      </c>
    </row>
    <row r="11" spans="1:11" ht="79.2" x14ac:dyDescent="0.3">
      <c r="A11" s="1" t="s">
        <v>15</v>
      </c>
      <c r="B11" s="2">
        <v>44682</v>
      </c>
      <c r="C11" s="7" t="s">
        <v>29</v>
      </c>
      <c r="D11" s="7" t="s">
        <v>30</v>
      </c>
      <c r="E11" s="7" t="s">
        <v>30</v>
      </c>
      <c r="F11" s="8" t="s">
        <v>31</v>
      </c>
      <c r="G11" s="10">
        <v>700</v>
      </c>
      <c r="H11" s="13">
        <f t="shared" si="0"/>
        <v>5</v>
      </c>
      <c r="I11" s="2">
        <v>44670</v>
      </c>
      <c r="J11" s="2">
        <v>44682</v>
      </c>
      <c r="K11" s="3" t="s">
        <v>50</v>
      </c>
    </row>
    <row r="12" spans="1:11" ht="52.8" x14ac:dyDescent="0.3">
      <c r="A12" s="1" t="s">
        <v>15</v>
      </c>
      <c r="B12" s="2">
        <v>44682</v>
      </c>
      <c r="C12" s="7" t="s">
        <v>32</v>
      </c>
      <c r="D12" s="7" t="s">
        <v>33</v>
      </c>
      <c r="E12" s="7" t="s">
        <v>33</v>
      </c>
      <c r="F12" s="8" t="s">
        <v>34</v>
      </c>
      <c r="G12" s="10">
        <v>700</v>
      </c>
      <c r="H12" s="13">
        <f t="shared" si="0"/>
        <v>5</v>
      </c>
      <c r="I12" s="2">
        <v>44670</v>
      </c>
      <c r="J12" s="2">
        <v>44682</v>
      </c>
      <c r="K12" s="3" t="s">
        <v>50</v>
      </c>
    </row>
    <row r="13" spans="1:11" ht="39.6" x14ac:dyDescent="0.3">
      <c r="A13" s="1" t="s">
        <v>15</v>
      </c>
      <c r="B13" s="2">
        <v>44682</v>
      </c>
      <c r="C13" s="7" t="s">
        <v>35</v>
      </c>
      <c r="D13" s="7" t="s">
        <v>36</v>
      </c>
      <c r="E13" s="7" t="s">
        <v>36</v>
      </c>
      <c r="F13" s="8" t="s">
        <v>37</v>
      </c>
      <c r="G13" s="10">
        <v>700</v>
      </c>
      <c r="H13" s="13">
        <f t="shared" si="0"/>
        <v>5</v>
      </c>
      <c r="I13" s="2">
        <v>44670</v>
      </c>
      <c r="J13" s="2">
        <v>44682</v>
      </c>
      <c r="K13" s="3" t="s">
        <v>50</v>
      </c>
    </row>
    <row r="14" spans="1:11" ht="66" x14ac:dyDescent="0.3">
      <c r="A14" s="1" t="s">
        <v>15</v>
      </c>
      <c r="B14" s="2">
        <v>44682</v>
      </c>
      <c r="C14" s="7" t="s">
        <v>38</v>
      </c>
      <c r="D14" s="7" t="s">
        <v>39</v>
      </c>
      <c r="E14" s="7" t="s">
        <v>39</v>
      </c>
      <c r="F14" s="8" t="s">
        <v>40</v>
      </c>
      <c r="G14" s="10">
        <v>420</v>
      </c>
      <c r="H14" s="13">
        <f t="shared" si="0"/>
        <v>3</v>
      </c>
      <c r="I14" s="2">
        <v>44670</v>
      </c>
      <c r="J14" s="2">
        <v>44682</v>
      </c>
      <c r="K14" s="3" t="s">
        <v>50</v>
      </c>
    </row>
    <row r="15" spans="1:11" ht="66" x14ac:dyDescent="0.3">
      <c r="A15" s="1" t="s">
        <v>15</v>
      </c>
      <c r="B15" s="2">
        <v>44682</v>
      </c>
      <c r="C15" s="7" t="s">
        <v>41</v>
      </c>
      <c r="D15" s="7" t="s">
        <v>42</v>
      </c>
      <c r="E15" s="7" t="s">
        <v>42</v>
      </c>
      <c r="F15" s="8" t="s">
        <v>43</v>
      </c>
      <c r="G15" s="10">
        <v>420</v>
      </c>
      <c r="H15" s="13">
        <f t="shared" si="0"/>
        <v>3</v>
      </c>
      <c r="I15" s="2">
        <v>44670</v>
      </c>
      <c r="J15" s="2">
        <v>44682</v>
      </c>
      <c r="K15" s="3" t="s">
        <v>50</v>
      </c>
    </row>
    <row r="16" spans="1:11" ht="118.8" x14ac:dyDescent="0.3">
      <c r="A16" s="1" t="s">
        <v>15</v>
      </c>
      <c r="B16" s="2">
        <v>44682</v>
      </c>
      <c r="C16" s="8" t="s">
        <v>44</v>
      </c>
      <c r="D16" s="8" t="s">
        <v>45</v>
      </c>
      <c r="E16" s="8" t="s">
        <v>45</v>
      </c>
      <c r="F16" s="8" t="s">
        <v>46</v>
      </c>
      <c r="G16" s="11">
        <v>1260</v>
      </c>
      <c r="H16" s="13">
        <f t="shared" si="0"/>
        <v>9</v>
      </c>
      <c r="I16" s="2">
        <v>44670</v>
      </c>
      <c r="J16" s="2">
        <v>44682</v>
      </c>
      <c r="K16" s="3" t="s">
        <v>50</v>
      </c>
    </row>
    <row r="17" spans="1:11" ht="132" x14ac:dyDescent="0.3">
      <c r="A17" s="1" t="s">
        <v>15</v>
      </c>
      <c r="B17" s="2">
        <v>44682</v>
      </c>
      <c r="C17" s="7" t="s">
        <v>47</v>
      </c>
      <c r="D17" s="7" t="s">
        <v>48</v>
      </c>
      <c r="E17" s="7" t="s">
        <v>48</v>
      </c>
      <c r="F17" s="8" t="s">
        <v>49</v>
      </c>
      <c r="G17" s="10">
        <v>420</v>
      </c>
      <c r="H17" s="13">
        <f t="shared" si="0"/>
        <v>3</v>
      </c>
      <c r="I17" s="2">
        <v>44670</v>
      </c>
      <c r="J17" s="2">
        <v>44682</v>
      </c>
      <c r="K17" s="3" t="s">
        <v>50</v>
      </c>
    </row>
    <row r="18" spans="1:11" ht="13.2" x14ac:dyDescent="0.3">
      <c r="G18" s="12">
        <f>SUM(G7:G17)</f>
        <v>6440</v>
      </c>
      <c r="H18" s="12">
        <f>SUM(H7:H17)</f>
        <v>46</v>
      </c>
    </row>
  </sheetData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2022-04-14T09:24:26Z</dcterms:modified>
</cp:coreProperties>
</file>