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Туберкулез\"/>
    </mc:Choice>
  </mc:AlternateContent>
  <xr:revisionPtr revIDLastSave="0" documentId="8_{226A6FFF-7F89-4BB2-9A5B-4E2AD0DD1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Доставка!$A$6:$J$51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7" i="2"/>
  <c r="F50" i="2"/>
  <c r="G50" i="2" l="1"/>
  <c r="F51" i="2"/>
  <c r="G51" i="2" l="1"/>
</calcChain>
</file>

<file path=xl/sharedStrings.xml><?xml version="1.0" encoding="utf-8"?>
<sst xmlns="http://schemas.openxmlformats.org/spreadsheetml/2006/main" count="148" uniqueCount="147">
  <si>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</si>
  <si>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</si>
  <si>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</si>
  <si>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</si>
  <si>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</si>
  <si>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</si>
  <si>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</si>
  <si>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</si>
  <si>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</si>
  <si>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</si>
  <si>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Общество с ограниченной ответственностью «КОСМОФАРМ»</t>
  </si>
  <si>
    <t>Министерство здравоохранения Алтайского края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</si>
  <si>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</si>
  <si>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</si>
  <si>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Кузбасса</t>
  </si>
  <si>
    <t>Министерство здравоохранения Новосибирской области</t>
  </si>
  <si>
    <t>Департамент здравоохранения Орловской области</t>
  </si>
  <si>
    <t>Министерство здравоохранения Республики Бурятия</t>
  </si>
  <si>
    <t>Министерство здравоохранения Республики Марий Эл</t>
  </si>
  <si>
    <t>Департамент здравоохранения Томской области</t>
  </si>
  <si>
    <t>Комитет имущественных отношений Санкт-Петербурга</t>
  </si>
  <si>
    <t>Алтайское краевое государственное унитарное предприятие «Аптеки Алтая»</t>
  </si>
  <si>
    <t>Открытое акционерное общество «Кузбассфарма»</t>
  </si>
  <si>
    <t>Государственное казенное учреждение Новосибирской области «Новосибоблфарм»</t>
  </si>
  <si>
    <t>Акционерное общество «Марий Эл - Фармация»</t>
  </si>
  <si>
    <t>Получатель/Грузополучатель</t>
  </si>
  <si>
    <t>Кемеровская область - Кузбасс, г. Кемерово, ул. Терешковой, д. 52</t>
  </si>
  <si>
    <t>Новосибирская область, г. Новосибирск, ул. Дуси Ковальчук, д. 77</t>
  </si>
  <si>
    <t>Республика Марий Эл, г. Йошкар-Ола, ул. Крылова, д. 24</t>
  </si>
  <si>
    <t>ВСЕГО</t>
  </si>
  <si>
    <t>Департамент здравоохранения Брянской области</t>
  </si>
  <si>
    <t>Министерство здравоохранения Мурманской области</t>
  </si>
  <si>
    <t>Министерство здравоохранения Рязанской области</t>
  </si>
  <si>
    <t>Министерство здравоохранения Ставропольского края</t>
  </si>
  <si>
    <t>Ставропольский край, г. Ставрополь, пр-кт Кулакова, д. 55</t>
  </si>
  <si>
    <t>Государственный контракт от «07»марта 2023 г. № 0873400003923000076-0001</t>
  </si>
  <si>
    <t>Международное непатентованное наименование:  Левофлоксацин</t>
  </si>
  <si>
    <t>0873400003923000076-0001</t>
  </si>
  <si>
    <t xml:space="preserve">не позднее 01.05.2023
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</si>
  <si>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</si>
  <si>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</si>
  <si>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имущественных и земельных отношений Воронежской области</t>
  </si>
  <si>
    <t>Департамент здравоохранения правительства Еврейской автономной области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</si>
  <si>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</si>
  <si>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</si>
  <si>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</si>
  <si>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Камчатского края</t>
  </si>
  <si>
    <t>Департамент здравоохранения Костромской области</t>
  </si>
  <si>
    <t>Министерство здравоохранения Красноярского края</t>
  </si>
  <si>
    <t>Министерство здравоохранения Курской области</t>
  </si>
  <si>
    <t>Министерство здравоохранения Нижегородской области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</si>
  <si>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</si>
  <si>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</si>
  <si>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Мордовия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</si>
  <si>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</si>
  <si>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</si>
  <si>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</si>
  <si>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Сахалинской области</t>
  </si>
  <si>
    <t>Департамент Смоленской области по здравоохранению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</si>
  <si>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</si>
  <si>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</si>
  <si>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</si>
  <si>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</si>
  <si>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</si>
  <si>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</si>
  <si>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</si>
  <si>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города Москвы</t>
  </si>
  <si>
    <t>Департамент здравоохранения города Севастополя</t>
  </si>
  <si>
    <t>Алтайский край, г. Барнаул, ул. Силикатная, зд. 16А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</si>
  <si>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</si>
  <si>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</si>
  <si>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</si>
  <si>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</si>
  <si>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</si>
  <si>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</si>
  <si>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</si>
  <si>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</si>
  <si>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</si>
  <si>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</si>
  <si>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</si>
  <si>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1е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</si>
  <si>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</si>
  <si>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</si>
  <si>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</si>
  <si>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</si>
  <si>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</si>
  <si>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</si>
  <si>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</si>
  <si>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</si>
  <si>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</si>
  <si>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</si>
  <si>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</si>
  <si>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</si>
  <si>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Акционерное общество «Губернские аптеки»</t>
  </si>
  <si>
    <t>Красноярский край, г. Красноярск, ул. Телевизорная, д. 7 А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</si>
  <si>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</si>
  <si>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Курская область, Курский р-он, д. Щетинка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</si>
  <si>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</si>
  <si>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</si>
  <si>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</si>
  <si>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д.198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</si>
  <si>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</si>
  <si>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</si>
  <si>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</si>
  <si>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</si>
  <si>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Государственное бюджетное учреждение «Республиканский центр фтизиопульмонологии»</t>
  </si>
  <si>
    <t>Республика Ингушетия, Назрановский  район, с.п. Плиево, ул. Больничная, д. 1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</si>
  <si>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</si>
  <si>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</si>
  <si>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</si>
  <si>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</si>
  <si>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</si>
  <si>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</si>
  <si>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</si>
  <si>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</si>
  <si>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</si>
  <si>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</si>
  <si>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</si>
  <si>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</si>
  <si>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</si>
  <si>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</si>
  <si>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</si>
  <si>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ул. Коммунальная, д.10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</si>
  <si>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</si>
  <si>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</si>
  <si>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 Тимирязевское, ул. Новая, д. 1, стр. 6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</si>
  <si>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</si>
  <si>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к.а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</si>
  <si>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</si>
  <si>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</si>
  <si>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</si>
  <si>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</si>
  <si>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Чеченская Республика, г. Грозный, ул. Хвойная, д. 15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</si>
  <si>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</si>
  <si>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</si>
  <si>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</si>
  <si>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</si>
  <si>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</si>
  <si>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 Салехард, ул. Мичурина, д. 6 а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</si>
  <si>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</si>
  <si>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</si>
  <si>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</si>
  <si>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12, литера А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</si>
  <si>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</si>
  <si>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 Фиолентовское шоссе, д. 17</t>
  </si>
  <si>
    <t>Итого по субъектам Российской Федерации (количество 43):</t>
  </si>
  <si>
    <t xml:space="preserve">Торговое наименование: Левофлоксацин, таблетки, покрытые пленочной оболочкой, 250 мг (контурная ячейковая упаковка) 10 х 1 (пачка картонная) 
                                               Левофлоксацин-АКОС, таблетки, покрытые пленочной оболочкой, 250 мг (контурная ячейковая упаковка) 10 х 1 (пачка картонная)                                                                                                                                                                                                                                                                                                                                                        Левофлоксацин, таблетки, покрытые пленочной оболочкой, 250 мг (контурная ячейковая упаковка) 10 х 2 (пачка картонная)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</si>
</sst>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 horizontal="left" vertical="top" wrapText="1" readingOrder="1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="80" zoomScaleNormal="80" workbookViewId="0">
      <selection activeCell="A3" sqref="A3:J3"/>
    </sheetView>
  </sheetViews>
  <sheetFormatPr defaultRowHeight="11.25" x14ac:dyDescent="0.25"/>
  <cols>
    <col min="1" max="1" width="33" customWidth="1"/>
    <col min="2" max="2" width="15.28515625" customWidth="1"/>
    <col min="3" max="3" width="49.28515625" customWidth="1"/>
    <col min="4" max="4" width="57.85546875" customWidth="1"/>
    <col min="5" max="5" width="53.140625" customWidth="1"/>
    <col min="6" max="6" width="12.28515625" style="5" customWidth="1"/>
    <col min="7" max="7" width="13" style="5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2" t="s">
        <v>3</v>
      </c>
    </row>
    <row r="2" spans="1:10" ht="15" x14ac:dyDescent="0.25">
      <c r="A2" s="16" t="s">
        <v>35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x14ac:dyDescent="0.25">
      <c r="A3" s="16" t="s">
        <v>36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0.75" customHeight="1" x14ac:dyDescent="0.25">
      <c r="A4" s="16" t="s">
        <v>146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47.25" customHeight="1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72" customHeight="1" x14ac:dyDescent="0.25">
      <c r="A6" s="3" t="s">
        <v>2</v>
      </c>
      <c r="B6" s="3" t="s">
        <v>4</v>
      </c>
      <c r="C6" s="3" t="s">
        <v>0</v>
      </c>
      <c r="D6" s="3" t="s">
        <v>25</v>
      </c>
      <c r="E6" s="3" t="s">
        <v>1</v>
      </c>
      <c r="F6" s="6" t="s">
        <v>5</v>
      </c>
      <c r="G6" s="6" t="s">
        <v>6</v>
      </c>
      <c r="H6" s="3" t="s">
        <v>7</v>
      </c>
      <c r="I6" s="3" t="s">
        <v>8</v>
      </c>
      <c r="J6" s="3" t="s">
        <v>9</v>
      </c>
    </row>
    <row r="7" spans="1:10" ht="37.5" customHeight="1" x14ac:dyDescent="0.25">
      <c r="A7" s="4" t="s">
        <v>37</v>
      </c>
      <c r="B7" s="4" t="s">
        <v>38</v>
      </c>
      <c r="C7" s="12" t="s">
        <v>11</v>
      </c>
      <c r="D7" s="12" t="s">
        <v>21</v>
      </c>
      <c r="E7" s="12" t="s">
        <v>68</v>
      </c>
      <c r="F7" s="13">
        <v>60780</v>
      </c>
      <c r="G7" s="14">
        <f>F7/10</f>
        <v>6078</v>
      </c>
      <c r="H7" s="10">
        <v>45026</v>
      </c>
      <c r="I7" s="11">
        <v>45044</v>
      </c>
      <c r="J7" s="1"/>
    </row>
    <row r="8" spans="1:10" ht="37.5" customHeight="1" x14ac:dyDescent="0.25">
      <c r="A8" s="4"/>
      <c r="B8" s="4"/>
      <c r="C8" s="12" t="s">
        <v>12</v>
      </c>
      <c r="D8" s="12" t="s">
        <v>69</v>
      </c>
      <c r="E8" s="12" t="s">
        <v>70</v>
      </c>
      <c r="F8" s="13">
        <v>8910</v>
      </c>
      <c r="G8" s="14">
        <f t="shared" ref="G8:G49" si="0">F8/10</f>
        <v>891</v>
      </c>
      <c r="H8" s="10">
        <v>45026</v>
      </c>
      <c r="I8" s="11">
        <v>45044</v>
      </c>
      <c r="J8" s="1"/>
    </row>
    <row r="9" spans="1:10" ht="37.5" customHeight="1" x14ac:dyDescent="0.25">
      <c r="A9" s="4"/>
      <c r="B9" s="4"/>
      <c r="C9" s="12" t="s">
        <v>13</v>
      </c>
      <c r="D9" s="12" t="s">
        <v>71</v>
      </c>
      <c r="E9" s="12" t="s">
        <v>72</v>
      </c>
      <c r="F9" s="13">
        <v>14360</v>
      </c>
      <c r="G9" s="14">
        <f t="shared" si="0"/>
        <v>1436</v>
      </c>
      <c r="H9" s="10">
        <v>45026</v>
      </c>
      <c r="I9" s="11">
        <v>45044</v>
      </c>
      <c r="J9" s="1"/>
    </row>
    <row r="10" spans="1:10" ht="37.5" customHeight="1" x14ac:dyDescent="0.25">
      <c r="A10" s="4"/>
      <c r="B10" s="4"/>
      <c r="C10" s="12" t="s">
        <v>30</v>
      </c>
      <c r="D10" s="12" t="s">
        <v>73</v>
      </c>
      <c r="E10" s="12" t="s">
        <v>74</v>
      </c>
      <c r="F10" s="15">
        <v>700</v>
      </c>
      <c r="G10" s="14">
        <f t="shared" si="0"/>
        <v>70</v>
      </c>
      <c r="H10" s="10">
        <v>45026</v>
      </c>
      <c r="I10" s="11">
        <v>45044</v>
      </c>
      <c r="J10" s="1"/>
    </row>
    <row r="11" spans="1:10" ht="37.5" customHeight="1" x14ac:dyDescent="0.25">
      <c r="A11" s="4"/>
      <c r="B11" s="4"/>
      <c r="C11" s="12" t="s">
        <v>39</v>
      </c>
      <c r="D11" s="12" t="s">
        <v>75</v>
      </c>
      <c r="E11" s="12" t="s">
        <v>76</v>
      </c>
      <c r="F11" s="13">
        <v>50180</v>
      </c>
      <c r="G11" s="14">
        <f t="shared" si="0"/>
        <v>5018</v>
      </c>
      <c r="H11" s="10">
        <v>45026</v>
      </c>
      <c r="I11" s="11">
        <v>45044</v>
      </c>
      <c r="J11" s="1"/>
    </row>
    <row r="12" spans="1:10" ht="37.5" customHeight="1" x14ac:dyDescent="0.25">
      <c r="A12" s="4"/>
      <c r="B12" s="4"/>
      <c r="C12" s="12" t="s">
        <v>40</v>
      </c>
      <c r="D12" s="12" t="s">
        <v>77</v>
      </c>
      <c r="E12" s="12" t="s">
        <v>78</v>
      </c>
      <c r="F12" s="13">
        <v>11020</v>
      </c>
      <c r="G12" s="14">
        <f t="shared" si="0"/>
        <v>1102</v>
      </c>
      <c r="H12" s="10">
        <v>45026</v>
      </c>
      <c r="I12" s="11">
        <v>45044</v>
      </c>
      <c r="J12" s="1"/>
    </row>
    <row r="13" spans="1:10" ht="37.5" customHeight="1" x14ac:dyDescent="0.25">
      <c r="A13" s="4"/>
      <c r="B13" s="4"/>
      <c r="C13" s="12" t="s">
        <v>41</v>
      </c>
      <c r="D13" s="12" t="s">
        <v>79</v>
      </c>
      <c r="E13" s="12" t="s">
        <v>80</v>
      </c>
      <c r="F13" s="13">
        <v>130040</v>
      </c>
      <c r="G13" s="14">
        <f t="shared" si="0"/>
        <v>13004</v>
      </c>
      <c r="H13" s="10">
        <v>45026</v>
      </c>
      <c r="I13" s="11">
        <v>45044</v>
      </c>
      <c r="J13" s="1"/>
    </row>
    <row r="14" spans="1:10" ht="37.5" customHeight="1" x14ac:dyDescent="0.25">
      <c r="A14" s="4"/>
      <c r="B14" s="4"/>
      <c r="C14" s="12" t="s">
        <v>42</v>
      </c>
      <c r="D14" s="12" t="s">
        <v>81</v>
      </c>
      <c r="E14" s="12" t="s">
        <v>82</v>
      </c>
      <c r="F14" s="13">
        <v>26430</v>
      </c>
      <c r="G14" s="14">
        <f t="shared" si="0"/>
        <v>2643</v>
      </c>
      <c r="H14" s="10">
        <v>45002</v>
      </c>
      <c r="I14" s="11">
        <v>45016</v>
      </c>
      <c r="J14" s="1"/>
    </row>
    <row r="15" spans="1:10" ht="37.5" customHeight="1" x14ac:dyDescent="0.25">
      <c r="A15" s="4"/>
      <c r="B15" s="4"/>
      <c r="C15" s="12" t="s">
        <v>43</v>
      </c>
      <c r="D15" s="12" t="s">
        <v>83</v>
      </c>
      <c r="E15" s="12" t="s">
        <v>84</v>
      </c>
      <c r="F15" s="13">
        <v>8920</v>
      </c>
      <c r="G15" s="14">
        <f t="shared" si="0"/>
        <v>892</v>
      </c>
      <c r="H15" s="10">
        <v>45026</v>
      </c>
      <c r="I15" s="11">
        <v>45044</v>
      </c>
      <c r="J15" s="1"/>
    </row>
    <row r="16" spans="1:10" ht="37.5" customHeight="1" x14ac:dyDescent="0.25">
      <c r="A16" s="4"/>
      <c r="B16" s="4"/>
      <c r="C16" s="12" t="s">
        <v>44</v>
      </c>
      <c r="D16" s="12" t="s">
        <v>85</v>
      </c>
      <c r="E16" s="12" t="s">
        <v>86</v>
      </c>
      <c r="F16" s="13">
        <v>3820</v>
      </c>
      <c r="G16" s="14">
        <f t="shared" si="0"/>
        <v>382</v>
      </c>
      <c r="H16" s="10">
        <v>45002</v>
      </c>
      <c r="I16" s="11">
        <v>45016</v>
      </c>
      <c r="J16" s="1"/>
    </row>
    <row r="17" spans="1:10" ht="37.5" customHeight="1" x14ac:dyDescent="0.25">
      <c r="A17" s="4"/>
      <c r="B17" s="4"/>
      <c r="C17" s="12" t="s">
        <v>45</v>
      </c>
      <c r="D17" s="12" t="s">
        <v>87</v>
      </c>
      <c r="E17" s="12" t="s">
        <v>88</v>
      </c>
      <c r="F17" s="13">
        <v>76650</v>
      </c>
      <c r="G17" s="14">
        <f t="shared" si="0"/>
        <v>7665</v>
      </c>
      <c r="H17" s="10">
        <v>45026</v>
      </c>
      <c r="I17" s="11">
        <v>45044</v>
      </c>
      <c r="J17" s="1"/>
    </row>
    <row r="18" spans="1:10" ht="37.5" customHeight="1" x14ac:dyDescent="0.25">
      <c r="A18" s="4"/>
      <c r="B18" s="4"/>
      <c r="C18" s="12" t="s">
        <v>46</v>
      </c>
      <c r="D18" s="12" t="s">
        <v>89</v>
      </c>
      <c r="E18" s="12" t="s">
        <v>90</v>
      </c>
      <c r="F18" s="13">
        <v>24320</v>
      </c>
      <c r="G18" s="14">
        <f t="shared" si="0"/>
        <v>2432</v>
      </c>
      <c r="H18" s="10">
        <v>45002</v>
      </c>
      <c r="I18" s="11">
        <v>45016</v>
      </c>
      <c r="J18" s="1"/>
    </row>
    <row r="19" spans="1:10" ht="37.5" customHeight="1" x14ac:dyDescent="0.25">
      <c r="A19" s="4"/>
      <c r="B19" s="4"/>
      <c r="C19" s="12" t="s">
        <v>14</v>
      </c>
      <c r="D19" s="12" t="s">
        <v>22</v>
      </c>
      <c r="E19" s="12" t="s">
        <v>26</v>
      </c>
      <c r="F19" s="13">
        <v>35000</v>
      </c>
      <c r="G19" s="14">
        <f t="shared" si="0"/>
        <v>3500</v>
      </c>
      <c r="H19" s="10">
        <v>45002</v>
      </c>
      <c r="I19" s="11">
        <v>45016</v>
      </c>
      <c r="J19" s="1"/>
    </row>
    <row r="20" spans="1:10" ht="37.5" customHeight="1" x14ac:dyDescent="0.25">
      <c r="A20" s="4"/>
      <c r="B20" s="4"/>
      <c r="C20" s="12" t="s">
        <v>47</v>
      </c>
      <c r="D20" s="12" t="s">
        <v>91</v>
      </c>
      <c r="E20" s="12" t="s">
        <v>92</v>
      </c>
      <c r="F20" s="13">
        <v>5360</v>
      </c>
      <c r="G20" s="14">
        <f t="shared" si="0"/>
        <v>536</v>
      </c>
      <c r="H20" s="10">
        <v>45002</v>
      </c>
      <c r="I20" s="11">
        <v>45016</v>
      </c>
      <c r="J20" s="1"/>
    </row>
    <row r="21" spans="1:10" ht="37.5" customHeight="1" x14ac:dyDescent="0.25">
      <c r="A21" s="4"/>
      <c r="B21" s="4"/>
      <c r="C21" s="12" t="s">
        <v>48</v>
      </c>
      <c r="D21" s="12" t="s">
        <v>93</v>
      </c>
      <c r="E21" s="12" t="s">
        <v>94</v>
      </c>
      <c r="F21" s="13">
        <v>126190</v>
      </c>
      <c r="G21" s="14">
        <f t="shared" si="0"/>
        <v>12619</v>
      </c>
      <c r="H21" s="10">
        <v>45002</v>
      </c>
      <c r="I21" s="11">
        <v>45016</v>
      </c>
      <c r="J21" s="1"/>
    </row>
    <row r="22" spans="1:10" ht="37.5" customHeight="1" x14ac:dyDescent="0.25">
      <c r="A22" s="4"/>
      <c r="B22" s="4"/>
      <c r="C22" s="12" t="s">
        <v>49</v>
      </c>
      <c r="D22" s="12" t="s">
        <v>95</v>
      </c>
      <c r="E22" s="12" t="s">
        <v>96</v>
      </c>
      <c r="F22" s="13">
        <v>27540</v>
      </c>
      <c r="G22" s="14">
        <f t="shared" si="0"/>
        <v>2754</v>
      </c>
      <c r="H22" s="10">
        <v>45026</v>
      </c>
      <c r="I22" s="11">
        <v>45044</v>
      </c>
      <c r="J22" s="1"/>
    </row>
    <row r="23" spans="1:10" ht="37.5" customHeight="1" x14ac:dyDescent="0.25">
      <c r="A23" s="4"/>
      <c r="B23" s="4"/>
      <c r="C23" s="12" t="s">
        <v>31</v>
      </c>
      <c r="D23" s="12" t="s">
        <v>97</v>
      </c>
      <c r="E23" s="12" t="s">
        <v>98</v>
      </c>
      <c r="F23" s="13">
        <v>13660</v>
      </c>
      <c r="G23" s="14">
        <f t="shared" si="0"/>
        <v>1366</v>
      </c>
      <c r="H23" s="10">
        <v>45002</v>
      </c>
      <c r="I23" s="11">
        <v>45016</v>
      </c>
      <c r="J23" s="1"/>
    </row>
    <row r="24" spans="1:10" ht="37.5" customHeight="1" x14ac:dyDescent="0.25">
      <c r="A24" s="4"/>
      <c r="B24" s="4"/>
      <c r="C24" s="12" t="s">
        <v>50</v>
      </c>
      <c r="D24" s="12" t="s">
        <v>99</v>
      </c>
      <c r="E24" s="12" t="s">
        <v>100</v>
      </c>
      <c r="F24" s="13">
        <v>100330</v>
      </c>
      <c r="G24" s="14">
        <f t="shared" si="0"/>
        <v>10033</v>
      </c>
      <c r="H24" s="10">
        <v>45026</v>
      </c>
      <c r="I24" s="11">
        <v>45044</v>
      </c>
      <c r="J24" s="1"/>
    </row>
    <row r="25" spans="1:10" ht="37.5" customHeight="1" x14ac:dyDescent="0.25">
      <c r="A25" s="4"/>
      <c r="B25" s="4"/>
      <c r="C25" s="12" t="s">
        <v>15</v>
      </c>
      <c r="D25" s="12" t="s">
        <v>23</v>
      </c>
      <c r="E25" s="12" t="s">
        <v>27</v>
      </c>
      <c r="F25" s="13">
        <v>9340</v>
      </c>
      <c r="G25" s="14">
        <f t="shared" si="0"/>
        <v>934</v>
      </c>
      <c r="H25" s="10">
        <v>45026</v>
      </c>
      <c r="I25" s="11">
        <v>45044</v>
      </c>
      <c r="J25" s="1"/>
    </row>
    <row r="26" spans="1:10" ht="37.5" customHeight="1" x14ac:dyDescent="0.25">
      <c r="A26" s="4"/>
      <c r="B26" s="4"/>
      <c r="C26" s="12" t="s">
        <v>16</v>
      </c>
      <c r="D26" s="12" t="s">
        <v>101</v>
      </c>
      <c r="E26" s="12" t="s">
        <v>102</v>
      </c>
      <c r="F26" s="13">
        <v>4160</v>
      </c>
      <c r="G26" s="14">
        <f t="shared" si="0"/>
        <v>416</v>
      </c>
      <c r="H26" s="10">
        <v>45026</v>
      </c>
      <c r="I26" s="11">
        <v>45044</v>
      </c>
      <c r="J26" s="1"/>
    </row>
    <row r="27" spans="1:10" ht="37.5" customHeight="1" x14ac:dyDescent="0.25">
      <c r="A27" s="4"/>
      <c r="B27" s="4"/>
      <c r="C27" s="12" t="s">
        <v>17</v>
      </c>
      <c r="D27" s="12" t="s">
        <v>103</v>
      </c>
      <c r="E27" s="12" t="s">
        <v>104</v>
      </c>
      <c r="F27" s="13">
        <v>7940</v>
      </c>
      <c r="G27" s="14">
        <f t="shared" si="0"/>
        <v>794</v>
      </c>
      <c r="H27" s="10">
        <v>45002</v>
      </c>
      <c r="I27" s="11">
        <v>45016</v>
      </c>
      <c r="J27" s="1"/>
    </row>
    <row r="28" spans="1:10" ht="37.5" customHeight="1" x14ac:dyDescent="0.25">
      <c r="A28" s="4"/>
      <c r="B28" s="4"/>
      <c r="C28" s="12" t="s">
        <v>51</v>
      </c>
      <c r="D28" s="12" t="s">
        <v>105</v>
      </c>
      <c r="E28" s="12" t="s">
        <v>106</v>
      </c>
      <c r="F28" s="15">
        <v>410</v>
      </c>
      <c r="G28" s="14">
        <f t="shared" si="0"/>
        <v>41</v>
      </c>
      <c r="H28" s="10">
        <v>45002</v>
      </c>
      <c r="I28" s="11">
        <v>45016</v>
      </c>
      <c r="J28" s="1"/>
    </row>
    <row r="29" spans="1:10" ht="37.5" customHeight="1" x14ac:dyDescent="0.25">
      <c r="A29" s="4"/>
      <c r="B29" s="4"/>
      <c r="C29" s="12" t="s">
        <v>52</v>
      </c>
      <c r="D29" s="12" t="s">
        <v>107</v>
      </c>
      <c r="E29" s="12" t="s">
        <v>108</v>
      </c>
      <c r="F29" s="13">
        <v>16070</v>
      </c>
      <c r="G29" s="14">
        <f t="shared" si="0"/>
        <v>1607</v>
      </c>
      <c r="H29" s="10">
        <v>45026</v>
      </c>
      <c r="I29" s="11">
        <v>45044</v>
      </c>
      <c r="J29" s="1"/>
    </row>
    <row r="30" spans="1:10" ht="37.5" customHeight="1" x14ac:dyDescent="0.25">
      <c r="A30" s="4"/>
      <c r="B30" s="4"/>
      <c r="C30" s="12" t="s">
        <v>18</v>
      </c>
      <c r="D30" s="12" t="s">
        <v>24</v>
      </c>
      <c r="E30" s="12" t="s">
        <v>28</v>
      </c>
      <c r="F30" s="13">
        <v>4060</v>
      </c>
      <c r="G30" s="14">
        <f t="shared" si="0"/>
        <v>406</v>
      </c>
      <c r="H30" s="10">
        <v>45026</v>
      </c>
      <c r="I30" s="11">
        <v>45044</v>
      </c>
      <c r="J30" s="1"/>
    </row>
    <row r="31" spans="1:10" ht="37.5" customHeight="1" x14ac:dyDescent="0.25">
      <c r="A31" s="4"/>
      <c r="B31" s="4"/>
      <c r="C31" s="12" t="s">
        <v>53</v>
      </c>
      <c r="D31" s="12" t="s">
        <v>109</v>
      </c>
      <c r="E31" s="12" t="s">
        <v>110</v>
      </c>
      <c r="F31" s="13">
        <v>17310</v>
      </c>
      <c r="G31" s="14">
        <f t="shared" si="0"/>
        <v>1731</v>
      </c>
      <c r="H31" s="10">
        <v>45026</v>
      </c>
      <c r="I31" s="11">
        <v>45044</v>
      </c>
      <c r="J31" s="1"/>
    </row>
    <row r="32" spans="1:10" ht="37.5" customHeight="1" x14ac:dyDescent="0.25">
      <c r="A32" s="4"/>
      <c r="B32" s="4"/>
      <c r="C32" s="12" t="s">
        <v>54</v>
      </c>
      <c r="D32" s="12" t="s">
        <v>111</v>
      </c>
      <c r="E32" s="12" t="s">
        <v>112</v>
      </c>
      <c r="F32" s="13">
        <v>59190</v>
      </c>
      <c r="G32" s="14">
        <f t="shared" si="0"/>
        <v>5919</v>
      </c>
      <c r="H32" s="10">
        <v>45026</v>
      </c>
      <c r="I32" s="11">
        <v>45044</v>
      </c>
      <c r="J32" s="1"/>
    </row>
    <row r="33" spans="1:10" ht="37.5" customHeight="1" x14ac:dyDescent="0.25">
      <c r="A33" s="4"/>
      <c r="B33" s="4"/>
      <c r="C33" s="12" t="s">
        <v>55</v>
      </c>
      <c r="D33" s="12" t="s">
        <v>113</v>
      </c>
      <c r="E33" s="12" t="s">
        <v>114</v>
      </c>
      <c r="F33" s="13">
        <v>5020</v>
      </c>
      <c r="G33" s="14">
        <f t="shared" si="0"/>
        <v>502</v>
      </c>
      <c r="H33" s="10">
        <v>45026</v>
      </c>
      <c r="I33" s="11">
        <v>45044</v>
      </c>
      <c r="J33" s="1"/>
    </row>
    <row r="34" spans="1:10" ht="37.5" customHeight="1" x14ac:dyDescent="0.25">
      <c r="A34" s="4"/>
      <c r="B34" s="4"/>
      <c r="C34" s="12" t="s">
        <v>56</v>
      </c>
      <c r="D34" s="12" t="s">
        <v>115</v>
      </c>
      <c r="E34" s="12" t="s">
        <v>116</v>
      </c>
      <c r="F34" s="13">
        <v>71630</v>
      </c>
      <c r="G34" s="14">
        <f t="shared" si="0"/>
        <v>7163</v>
      </c>
      <c r="H34" s="10">
        <v>45026</v>
      </c>
      <c r="I34" s="11">
        <v>45044</v>
      </c>
      <c r="J34" s="1"/>
    </row>
    <row r="35" spans="1:10" ht="37.5" customHeight="1" x14ac:dyDescent="0.25">
      <c r="A35" s="4"/>
      <c r="B35" s="4"/>
      <c r="C35" s="12" t="s">
        <v>32</v>
      </c>
      <c r="D35" s="12" t="s">
        <v>117</v>
      </c>
      <c r="E35" s="12" t="s">
        <v>118</v>
      </c>
      <c r="F35" s="13">
        <v>3850</v>
      </c>
      <c r="G35" s="14">
        <f t="shared" si="0"/>
        <v>385</v>
      </c>
      <c r="H35" s="10">
        <v>45026</v>
      </c>
      <c r="I35" s="11">
        <v>45044</v>
      </c>
      <c r="J35" s="1"/>
    </row>
    <row r="36" spans="1:10" ht="37.5" customHeight="1" x14ac:dyDescent="0.25">
      <c r="A36" s="4"/>
      <c r="B36" s="4"/>
      <c r="C36" s="12" t="s">
        <v>57</v>
      </c>
      <c r="D36" s="12" t="s">
        <v>119</v>
      </c>
      <c r="E36" s="12" t="s">
        <v>120</v>
      </c>
      <c r="F36" s="13">
        <v>67800</v>
      </c>
      <c r="G36" s="14">
        <f t="shared" si="0"/>
        <v>6780</v>
      </c>
      <c r="H36" s="10">
        <v>45002</v>
      </c>
      <c r="I36" s="11">
        <v>45016</v>
      </c>
      <c r="J36" s="1"/>
    </row>
    <row r="37" spans="1:10" ht="37.5" customHeight="1" x14ac:dyDescent="0.25">
      <c r="A37" s="4"/>
      <c r="B37" s="4"/>
      <c r="C37" s="12" t="s">
        <v>58</v>
      </c>
      <c r="D37" s="12" t="s">
        <v>121</v>
      </c>
      <c r="E37" s="12" t="s">
        <v>122</v>
      </c>
      <c r="F37" s="13">
        <v>12310</v>
      </c>
      <c r="G37" s="14">
        <f t="shared" si="0"/>
        <v>1231</v>
      </c>
      <c r="H37" s="10">
        <v>45026</v>
      </c>
      <c r="I37" s="11">
        <v>45044</v>
      </c>
      <c r="J37" s="1"/>
    </row>
    <row r="38" spans="1:10" ht="37.5" customHeight="1" x14ac:dyDescent="0.25">
      <c r="A38" s="4"/>
      <c r="B38" s="4"/>
      <c r="C38" s="12" t="s">
        <v>33</v>
      </c>
      <c r="D38" s="12" t="s">
        <v>123</v>
      </c>
      <c r="E38" s="12" t="s">
        <v>34</v>
      </c>
      <c r="F38" s="13">
        <v>13470</v>
      </c>
      <c r="G38" s="14">
        <f t="shared" si="0"/>
        <v>1347</v>
      </c>
      <c r="H38" s="10">
        <v>45026</v>
      </c>
      <c r="I38" s="11">
        <v>45044</v>
      </c>
      <c r="J38" s="1"/>
    </row>
    <row r="39" spans="1:10" ht="37.5" customHeight="1" x14ac:dyDescent="0.25">
      <c r="A39" s="4"/>
      <c r="B39" s="4"/>
      <c r="C39" s="12" t="s">
        <v>19</v>
      </c>
      <c r="D39" s="12" t="s">
        <v>124</v>
      </c>
      <c r="E39" s="12" t="s">
        <v>125</v>
      </c>
      <c r="F39" s="13">
        <v>17040</v>
      </c>
      <c r="G39" s="14">
        <f t="shared" si="0"/>
        <v>1704</v>
      </c>
      <c r="H39" s="10">
        <v>45002</v>
      </c>
      <c r="I39" s="11">
        <v>45016</v>
      </c>
      <c r="J39" s="1"/>
    </row>
    <row r="40" spans="1:10" ht="37.5" customHeight="1" x14ac:dyDescent="0.25">
      <c r="A40" s="4"/>
      <c r="B40" s="4"/>
      <c r="C40" s="12" t="s">
        <v>59</v>
      </c>
      <c r="D40" s="12" t="s">
        <v>126</v>
      </c>
      <c r="E40" s="12" t="s">
        <v>127</v>
      </c>
      <c r="F40" s="13">
        <v>144840</v>
      </c>
      <c r="G40" s="14">
        <f t="shared" si="0"/>
        <v>14484</v>
      </c>
      <c r="H40" s="10">
        <v>45002</v>
      </c>
      <c r="I40" s="11">
        <v>45016</v>
      </c>
      <c r="J40" s="1"/>
    </row>
    <row r="41" spans="1:10" ht="37.5" customHeight="1" x14ac:dyDescent="0.25">
      <c r="A41" s="4"/>
      <c r="B41" s="4"/>
      <c r="C41" s="12" t="s">
        <v>60</v>
      </c>
      <c r="D41" s="12" t="s">
        <v>128</v>
      </c>
      <c r="E41" s="12" t="s">
        <v>129</v>
      </c>
      <c r="F41" s="13">
        <v>87110</v>
      </c>
      <c r="G41" s="14">
        <f t="shared" si="0"/>
        <v>8711</v>
      </c>
      <c r="H41" s="10">
        <v>45002</v>
      </c>
      <c r="I41" s="11">
        <v>45016</v>
      </c>
      <c r="J41" s="1"/>
    </row>
    <row r="42" spans="1:10" ht="37.5" customHeight="1" x14ac:dyDescent="0.25">
      <c r="A42" s="4"/>
      <c r="B42" s="4"/>
      <c r="C42" s="12" t="s">
        <v>61</v>
      </c>
      <c r="D42" s="12" t="s">
        <v>130</v>
      </c>
      <c r="E42" s="12" t="s">
        <v>131</v>
      </c>
      <c r="F42" s="15">
        <v>800</v>
      </c>
      <c r="G42" s="14">
        <f t="shared" si="0"/>
        <v>80</v>
      </c>
      <c r="H42" s="10">
        <v>45002</v>
      </c>
      <c r="I42" s="11">
        <v>45016</v>
      </c>
      <c r="J42" s="1"/>
    </row>
    <row r="43" spans="1:10" ht="37.5" customHeight="1" x14ac:dyDescent="0.25">
      <c r="A43" s="4"/>
      <c r="B43" s="4"/>
      <c r="C43" s="12" t="s">
        <v>62</v>
      </c>
      <c r="D43" s="12" t="s">
        <v>105</v>
      </c>
      <c r="E43" s="12" t="s">
        <v>132</v>
      </c>
      <c r="F43" s="13">
        <v>5920</v>
      </c>
      <c r="G43" s="14">
        <f t="shared" si="0"/>
        <v>592</v>
      </c>
      <c r="H43" s="10">
        <v>45002</v>
      </c>
      <c r="I43" s="11">
        <v>45016</v>
      </c>
      <c r="J43" s="1"/>
    </row>
    <row r="44" spans="1:10" ht="37.5" customHeight="1" x14ac:dyDescent="0.25">
      <c r="A44" s="4"/>
      <c r="B44" s="4"/>
      <c r="C44" s="12" t="s">
        <v>63</v>
      </c>
      <c r="D44" s="12" t="s">
        <v>133</v>
      </c>
      <c r="E44" s="12" t="s">
        <v>134</v>
      </c>
      <c r="F44" s="13">
        <v>13410</v>
      </c>
      <c r="G44" s="14">
        <f t="shared" si="0"/>
        <v>1341</v>
      </c>
      <c r="H44" s="10">
        <v>45026</v>
      </c>
      <c r="I44" s="11">
        <v>45044</v>
      </c>
      <c r="J44" s="1"/>
    </row>
    <row r="45" spans="1:10" ht="37.5" customHeight="1" x14ac:dyDescent="0.25">
      <c r="A45" s="4"/>
      <c r="B45" s="4"/>
      <c r="C45" s="12" t="s">
        <v>64</v>
      </c>
      <c r="D45" s="12" t="s">
        <v>135</v>
      </c>
      <c r="E45" s="12" t="s">
        <v>136</v>
      </c>
      <c r="F45" s="13">
        <v>19070</v>
      </c>
      <c r="G45" s="14">
        <f t="shared" si="0"/>
        <v>1907</v>
      </c>
      <c r="H45" s="10">
        <v>45002</v>
      </c>
      <c r="I45" s="11">
        <v>45016</v>
      </c>
      <c r="J45" s="1"/>
    </row>
    <row r="46" spans="1:10" ht="37.5" customHeight="1" x14ac:dyDescent="0.25">
      <c r="A46" s="4"/>
      <c r="B46" s="4"/>
      <c r="C46" s="12" t="s">
        <v>65</v>
      </c>
      <c r="D46" s="12" t="s">
        <v>137</v>
      </c>
      <c r="E46" s="12" t="s">
        <v>138</v>
      </c>
      <c r="F46" s="13">
        <v>23460</v>
      </c>
      <c r="G46" s="14">
        <f t="shared" si="0"/>
        <v>2346</v>
      </c>
      <c r="H46" s="10">
        <v>45002</v>
      </c>
      <c r="I46" s="11">
        <v>45016</v>
      </c>
      <c r="J46" s="1"/>
    </row>
    <row r="47" spans="1:10" ht="37.5" customHeight="1" x14ac:dyDescent="0.25">
      <c r="A47" s="4"/>
      <c r="B47" s="4"/>
      <c r="C47" s="12" t="s">
        <v>66</v>
      </c>
      <c r="D47" s="12" t="s">
        <v>139</v>
      </c>
      <c r="E47" s="12" t="s">
        <v>140</v>
      </c>
      <c r="F47" s="13">
        <v>64410</v>
      </c>
      <c r="G47" s="14">
        <f t="shared" si="0"/>
        <v>6441</v>
      </c>
      <c r="H47" s="10">
        <v>45026</v>
      </c>
      <c r="I47" s="11">
        <v>45044</v>
      </c>
      <c r="J47" s="1"/>
    </row>
    <row r="48" spans="1:10" ht="37.5" customHeight="1" x14ac:dyDescent="0.25">
      <c r="A48" s="4"/>
      <c r="B48" s="4"/>
      <c r="C48" s="12" t="s">
        <v>20</v>
      </c>
      <c r="D48" s="12" t="s">
        <v>141</v>
      </c>
      <c r="E48" s="12" t="s">
        <v>142</v>
      </c>
      <c r="F48" s="15">
        <v>780</v>
      </c>
      <c r="G48" s="14">
        <f t="shared" si="0"/>
        <v>78</v>
      </c>
      <c r="H48" s="10">
        <v>45026</v>
      </c>
      <c r="I48" s="11">
        <v>45044</v>
      </c>
      <c r="J48" s="1"/>
    </row>
    <row r="49" spans="1:10" ht="37.5" customHeight="1" x14ac:dyDescent="0.25">
      <c r="A49" s="4"/>
      <c r="B49" s="4"/>
      <c r="C49" s="12" t="s">
        <v>67</v>
      </c>
      <c r="D49" s="12" t="s">
        <v>143</v>
      </c>
      <c r="E49" s="12" t="s">
        <v>144</v>
      </c>
      <c r="F49" s="13">
        <v>20670</v>
      </c>
      <c r="G49" s="14">
        <f t="shared" si="0"/>
        <v>2067</v>
      </c>
      <c r="H49" s="10">
        <v>45026</v>
      </c>
      <c r="I49" s="11">
        <v>45044</v>
      </c>
      <c r="J49" s="1"/>
    </row>
    <row r="50" spans="1:10" ht="37.5" customHeight="1" x14ac:dyDescent="0.25">
      <c r="A50" s="18" t="s">
        <v>145</v>
      </c>
      <c r="B50" s="19"/>
      <c r="C50" s="19"/>
      <c r="D50" s="19"/>
      <c r="E50" s="20"/>
      <c r="F50" s="7">
        <f>SUM(F7:F49)</f>
        <v>1414280</v>
      </c>
      <c r="G50" s="8">
        <f>SUM(G7:G49)</f>
        <v>141428</v>
      </c>
      <c r="H50" s="10"/>
      <c r="I50" s="11"/>
      <c r="J50" s="1"/>
    </row>
    <row r="51" spans="1:10" ht="37.5" customHeight="1" x14ac:dyDescent="0.25">
      <c r="A51" s="7" t="s">
        <v>29</v>
      </c>
      <c r="B51" s="9"/>
      <c r="C51" s="9"/>
      <c r="D51" s="9"/>
      <c r="E51" s="9"/>
      <c r="F51" s="7">
        <f>SUM(F50)</f>
        <v>1414280</v>
      </c>
      <c r="G51" s="8">
        <f>SUM(G50)</f>
        <v>141428</v>
      </c>
      <c r="H51" s="9"/>
      <c r="I51" s="9"/>
      <c r="J51" s="9"/>
    </row>
    <row r="54" spans="1:10" ht="18" x14ac:dyDescent="0.25">
      <c r="A54" s="16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8" x14ac:dyDescent="0.25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8" x14ac:dyDescent="0.25">
      <c r="A56" s="16"/>
      <c r="B56" s="17"/>
      <c r="C56" s="17"/>
      <c r="D56" s="17"/>
      <c r="E56" s="17"/>
      <c r="F56" s="17"/>
      <c r="G56" s="17"/>
      <c r="H56" s="17"/>
      <c r="I56" s="17"/>
      <c r="J56" s="17"/>
    </row>
  </sheetData>
  <autoFilter ref="A6:J51" xr:uid="{00000000-0009-0000-0000-000000000000}"/>
  <sortState xmlns:xlrd2="http://schemas.microsoft.com/office/spreadsheetml/2017/richdata2" ref="A7:M9">
    <sortCondition ref="A7:A9"/>
  </sortState>
  <mergeCells count="8">
    <mergeCell ref="A54:J54"/>
    <mergeCell ref="A55:J55"/>
    <mergeCell ref="A56:J56"/>
    <mergeCell ref="A2:J2"/>
    <mergeCell ref="A3:J3"/>
    <mergeCell ref="A4:J4"/>
    <mergeCell ref="A5:J5"/>
    <mergeCell ref="A50:E5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2023-03-24T10:30:14Z</dcterms:modified>
</cp:coreProperties>
</file>