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2DC0B064-FE59-4F7C-90BB-A1A11DABD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6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" i="6"/>
  <c r="H6" i="6"/>
  <c r="H7" i="6"/>
  <c r="H8" i="6"/>
  <c r="H4" i="6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</calcChain>
</file>

<file path=xl/sharedStrings.xml><?xml version="1.0" encoding="utf-8"?>
<sst xmlns="http://schemas.openxmlformats.org/spreadsheetml/2006/main" count="316" uniqueCount="141">
  <si>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</si>
  <si>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</si>
  <si>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</si>
  <si>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</si>
  <si>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Количество в ЕИ</t>
  </si>
  <si>
    <t>Номер ГК</t>
  </si>
  <si>
    <t>Министерство здравоохранения Иркутской области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</si>
  <si>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</si>
  <si>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</si>
  <si>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</si>
  <si>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</si>
  <si>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</si>
  <si>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</si>
  <si>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</si>
  <si>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</si>
  <si>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</si>
  <si>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</si>
  <si>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</si>
  <si>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Департамент здравоохранения Тюменской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</si>
  <si>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</si>
  <si>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</si>
  <si>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</si>
  <si>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</si>
  <si>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</si>
  <si>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</si>
  <si>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</si>
  <si>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Забайкальского края</t>
  </si>
  <si>
    <t>Амурская область, г. Благовещенск, ул. Нагорная,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</si>
  <si>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</si>
  <si>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</si>
  <si>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</si>
  <si>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Иркутская область, г. Иркутск, ул. Тухачевского, д. 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</si>
  <si>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</si>
  <si>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</si>
  <si>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</si>
  <si>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Омская область, г. Омск, ул. 22 Партсъезда, д. 98, корп. 2</t>
  </si>
  <si>
    <t>Республика Хакасия, г. Абакан, квартал Молодежный, д. 10</t>
  </si>
  <si>
    <t>Министерство здравоохранения Сахалинской области</t>
  </si>
  <si>
    <t>Томская область, г. Томск, пр-кт Ленина, д. 54</t>
  </si>
  <si>
    <t>Челябинская область, г. Челябинск, ул. Радонежская, д. 9</t>
  </si>
  <si>
    <t>Количество в упаковках</t>
  </si>
  <si>
    <t>Министерство здравоохранения Камчатского края</t>
  </si>
  <si>
    <t>Министерство здравоохранения и демографической политики Магаданской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</si>
  <si>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</si>
  <si>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</si>
  <si>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Магаданская область, г. Магадан, пер.3-й Транспортный, д. 12</t>
  </si>
  <si>
    <t>Алтайский край, г. Барнаул, ул. Силикатная, зд. 16А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</si>
  <si>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</si>
  <si>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</si>
  <si>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</si>
  <si>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</si>
  <si>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Красноярский край, г. Красноярск, ул. Норильская, зд. 31, стр. 4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</si>
  <si>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</si>
  <si>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</si>
  <si>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</si>
  <si>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</si>
  <si>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</si>
  <si>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Министерство здравоохранения Республики Алтай</t>
  </si>
  <si>
    <t>Республика Алтай, г. Горно-Алтайск, ул. Шоссейная, д. 38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</si>
  <si>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</si>
  <si>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</si>
  <si>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</si>
  <si>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</si>
  <si>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</si>
  <si>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</si>
  <si>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</si>
  <si>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</si>
  <si>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к.А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</si>
  <si>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</si>
  <si>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 Тюмень, ул. Новая, д. 2, строение 4 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</si>
  <si>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</si>
  <si>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</si>
  <si>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</si>
  <si>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</si>
  <si>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</si>
  <si>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</si>
  <si>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</si>
  <si>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</si>
  <si>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</si>
  <si>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</si>
  <si>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</si>
  <si>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</si>
  <si>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</si>
  <si>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</si>
  <si>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</si>
  <si>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</si>
  <si>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</si>
  <si>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</si>
  <si>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 xml:space="preserve"> Томская область, г. Северск, ул. Царевского, д. 1А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</si>
  <si>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</si>
  <si>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</si>
  <si>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</si>
  <si>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</si>
  <si>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</si>
  <si>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</si>
  <si>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ФСИН России</t>
  </si>
  <si>
    <t>Федеральное казенное учреждение здравоохранения «Медико-санитарная часть № 42 Федеральной службы исполнения наказаний»</t>
  </si>
  <si>
    <t>Федеральное казенное учреждение здравоохранения «Медико-санитарная часть № 54 Федеральной службы исполнения наказаний»</t>
  </si>
  <si>
    <t>Срок поставки по условиям ГК</t>
  </si>
  <si>
    <t xml:space="preserve">Плановая дата поставки </t>
  </si>
  <si>
    <t xml:space="preserve"> № 0873400003923000066-0001</t>
  </si>
  <si>
    <t>Камчатский край,  г. Петропавловск-Камчатский, пр-кт Победы, 63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</si>
  <si>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</si>
  <si>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</si>
  <si>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</si>
  <si>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Бюджетное учреждение здравоохранения  Омской области «Центр по профилактике и борьбе со СПИД и инфекционными заболеваниями»</t>
  </si>
  <si>
    <t>Бюджетное учреждение здравоохранения Республики Алтай  «Центр по профилактике и борьбе со СПИД»</t>
  </si>
  <si>
    <t>Областное государственное унитарное предприятие "Областной аптечный склад"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</si>
  <si>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</si>
  <si>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 5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</si>
  <si>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</si>
  <si>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Приморский край, г. Фокино, ул. Клубная, д. 17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</si>
  <si>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</si>
  <si>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 xml:space="preserve">Челябинская область,  г. Озерск, ул. Восточная, д. 7 </t>
  </si>
  <si>
    <t>Челябинская область, г. Трехгорный, 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</si>
  <si>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</si>
  <si>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 Усть-Катав, ул. Заводская, д. 1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</si>
  <si>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</si>
  <si>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 Барнаул, пр-зд Канатный, д. 83</t>
  </si>
  <si>
    <t>Кемеровская область - Кузбасс, г. Кемерово, ул. Буденного, д. 48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</si>
  <si>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</si>
  <si>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 Красноярск, ул. Маерчака, д. 48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</si>
  <si>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</si>
  <si>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 Курган, ул. 2-я Часовая, д. 40, корп. 5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</si>
  <si>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</si>
  <si>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г.Магадан, 4 км основной трассы</t>
  </si>
  <si>
    <t>Новосибирская область, Новосибирский р-он, МО Раздольненский сельсовет, в 3 км. на юго-запад от ориентира, с. 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</si>
  <si>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</si>
  <si>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Телевизионная, д. 17, корп. 4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</si>
  <si>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</si>
  <si>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 Абакан, кв. Молодежный, д. 15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</si>
  <si>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</si>
  <si>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 Нижний Тагил, ст. Сан-Донато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</si>
  <si>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</si>
  <si>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 Томск, ул. Клюева, д. 1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</si>
  <si>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</si>
  <si>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 Тюмень, ул. Вербная, д. 13, корп. 6</t>
  </si>
  <si>
    <t>Челябинская область, г. Челябинск, ул. Монтажников, д. 7А</t>
  </si>
  <si>
    <t>Государственный контракт от 16.03.2023  № 0873400003923000066-0001
Международное непатентованное наименование: Элсульфавирин
Торговое наименование: ЭЛПИДА®, капсулы, 20 мг (флакон) 30 х 1 (пачка картонная)
Поставщик: АО "Фармстандарт"</t>
  </si>
  <si>
    <t xml:space="preserve">
16.03.2023-01.06.2023
</t>
  </si>
  <si>
    <t>15.05-29.05.2023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</si>
</sst>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3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7" fillId="2" borderId="7" xfId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sqref="A1:D1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6" customWidth="1"/>
    <col min="4" max="4" width="37.140625" style="6" customWidth="1"/>
    <col min="5" max="6" width="28.5703125" style="6" customWidth="1"/>
    <col min="7" max="7" width="14.85546875" customWidth="1"/>
    <col min="8" max="8" width="16.140625" style="16" customWidth="1"/>
    <col min="9" max="9" width="20" customWidth="1"/>
  </cols>
  <sheetData>
    <row r="1" spans="1:9" ht="76.5" customHeight="1" x14ac:dyDescent="0.25">
      <c r="A1" s="22" t="s">
        <v>138</v>
      </c>
      <c r="B1" s="23"/>
      <c r="C1" s="23"/>
      <c r="D1" s="23"/>
      <c r="G1" s="5"/>
    </row>
    <row r="2" spans="1:9" ht="15" customHeight="1" x14ac:dyDescent="0.25">
      <c r="A2" s="24" t="s">
        <v>0</v>
      </c>
      <c r="B2" s="25" t="s">
        <v>5</v>
      </c>
      <c r="C2" s="24" t="s">
        <v>1</v>
      </c>
      <c r="D2" s="24" t="s">
        <v>2</v>
      </c>
      <c r="E2" s="20" t="s">
        <v>3</v>
      </c>
      <c r="F2" s="18" t="s">
        <v>98</v>
      </c>
      <c r="G2" s="24" t="s">
        <v>4</v>
      </c>
      <c r="H2" s="26" t="s">
        <v>40</v>
      </c>
      <c r="I2" s="18" t="s">
        <v>99</v>
      </c>
    </row>
    <row r="3" spans="1:9" ht="28.5" customHeight="1" x14ac:dyDescent="0.25">
      <c r="A3" s="24"/>
      <c r="B3" s="25"/>
      <c r="C3" s="18"/>
      <c r="D3" s="18"/>
      <c r="E3" s="21"/>
      <c r="F3" s="19"/>
      <c r="G3" s="18"/>
      <c r="H3" s="26"/>
      <c r="I3" s="19"/>
    </row>
    <row r="4" spans="1:9" ht="45" x14ac:dyDescent="0.25">
      <c r="A4" s="1">
        <v>1</v>
      </c>
      <c r="B4" s="12" t="s">
        <v>100</v>
      </c>
      <c r="C4" s="15" t="s">
        <v>24</v>
      </c>
      <c r="D4" s="15" t="s">
        <v>25</v>
      </c>
      <c r="E4" s="15" t="s">
        <v>46</v>
      </c>
      <c r="F4" s="13" t="s">
        <v>139</v>
      </c>
      <c r="G4" s="9">
        <v>366960</v>
      </c>
      <c r="H4" s="11">
        <f>G4/30</f>
        <v>12232</v>
      </c>
      <c r="I4" s="4" t="s">
        <v>140</v>
      </c>
    </row>
    <row r="5" spans="1:9" ht="45" x14ac:dyDescent="0.25">
      <c r="A5" s="1">
        <v>2</v>
      </c>
      <c r="B5" s="12" t="s">
        <v>100</v>
      </c>
      <c r="C5" s="15" t="s">
        <v>22</v>
      </c>
      <c r="D5" s="15" t="s">
        <v>23</v>
      </c>
      <c r="E5" s="15" t="s">
        <v>27</v>
      </c>
      <c r="F5" s="13" t="s">
        <v>139</v>
      </c>
      <c r="G5" s="9">
        <v>17460</v>
      </c>
      <c r="H5" s="11">
        <f t="shared" ref="H5:H54" si="0">G5/30</f>
        <v>582</v>
      </c>
      <c r="I5" s="4" t="s">
        <v>140</v>
      </c>
    </row>
    <row r="6" spans="1:9" ht="71.25" customHeight="1" x14ac:dyDescent="0.25">
      <c r="A6" s="1">
        <f>A5+1</f>
        <v>3</v>
      </c>
      <c r="B6" s="12" t="s">
        <v>100</v>
      </c>
      <c r="C6" s="15" t="s">
        <v>28</v>
      </c>
      <c r="D6" s="15" t="s">
        <v>29</v>
      </c>
      <c r="E6" s="15" t="s">
        <v>30</v>
      </c>
      <c r="F6" s="13" t="s">
        <v>139</v>
      </c>
      <c r="G6" s="9">
        <v>7740</v>
      </c>
      <c r="H6" s="11">
        <f t="shared" si="0"/>
        <v>258</v>
      </c>
      <c r="I6" s="4" t="s">
        <v>140</v>
      </c>
    </row>
    <row r="7" spans="1:9" ht="43.5" customHeight="1" x14ac:dyDescent="0.25">
      <c r="A7" s="1">
        <f t="shared" ref="A7:A54" si="1">A6+1</f>
        <v>4</v>
      </c>
      <c r="B7" s="12" t="s">
        <v>100</v>
      </c>
      <c r="C7" s="15" t="s">
        <v>26</v>
      </c>
      <c r="D7" s="15" t="s">
        <v>47</v>
      </c>
      <c r="E7" s="15" t="s">
        <v>48</v>
      </c>
      <c r="F7" s="13" t="s">
        <v>139</v>
      </c>
      <c r="G7" s="9">
        <v>133980</v>
      </c>
      <c r="H7" s="11">
        <f t="shared" si="0"/>
        <v>4466</v>
      </c>
      <c r="I7" s="4" t="s">
        <v>140</v>
      </c>
    </row>
    <row r="8" spans="1:9" ht="67.5" customHeight="1" x14ac:dyDescent="0.25">
      <c r="A8" s="1">
        <f t="shared" si="1"/>
        <v>5</v>
      </c>
      <c r="B8" s="12" t="s">
        <v>100</v>
      </c>
      <c r="C8" s="15" t="s">
        <v>6</v>
      </c>
      <c r="D8" s="15" t="s">
        <v>49</v>
      </c>
      <c r="E8" s="15" t="s">
        <v>31</v>
      </c>
      <c r="F8" s="13" t="s">
        <v>139</v>
      </c>
      <c r="G8" s="9">
        <v>51870</v>
      </c>
      <c r="H8" s="11">
        <f t="shared" si="0"/>
        <v>1729</v>
      </c>
      <c r="I8" s="4" t="s">
        <v>140</v>
      </c>
    </row>
    <row r="9" spans="1:9" ht="51" x14ac:dyDescent="0.25">
      <c r="A9" s="1">
        <f t="shared" si="1"/>
        <v>6</v>
      </c>
      <c r="B9" s="12" t="s">
        <v>100</v>
      </c>
      <c r="C9" s="15" t="s">
        <v>41</v>
      </c>
      <c r="D9" s="15" t="s">
        <v>50</v>
      </c>
      <c r="E9" s="15" t="s">
        <v>101</v>
      </c>
      <c r="F9" s="13" t="s">
        <v>139</v>
      </c>
      <c r="G9" s="9">
        <v>27960</v>
      </c>
      <c r="H9" s="11">
        <f t="shared" si="0"/>
        <v>932</v>
      </c>
      <c r="I9" s="4" t="s">
        <v>140</v>
      </c>
    </row>
    <row r="10" spans="1:9" ht="45" x14ac:dyDescent="0.25">
      <c r="A10" s="1">
        <f t="shared" si="1"/>
        <v>7</v>
      </c>
      <c r="B10" s="12" t="s">
        <v>100</v>
      </c>
      <c r="C10" s="15" t="s">
        <v>32</v>
      </c>
      <c r="D10" s="15" t="s">
        <v>33</v>
      </c>
      <c r="E10" s="15" t="s">
        <v>34</v>
      </c>
      <c r="F10" s="13" t="s">
        <v>139</v>
      </c>
      <c r="G10" s="9">
        <v>940170</v>
      </c>
      <c r="H10" s="11">
        <f t="shared" si="0"/>
        <v>31339</v>
      </c>
      <c r="I10" s="4" t="s">
        <v>140</v>
      </c>
    </row>
    <row r="11" spans="1:9" ht="45" x14ac:dyDescent="0.25">
      <c r="A11" s="1">
        <f t="shared" si="1"/>
        <v>8</v>
      </c>
      <c r="B11" s="12" t="s">
        <v>100</v>
      </c>
      <c r="C11" s="15" t="s">
        <v>7</v>
      </c>
      <c r="D11" s="15" t="s">
        <v>8</v>
      </c>
      <c r="E11" s="15" t="s">
        <v>51</v>
      </c>
      <c r="F11" s="13" t="s">
        <v>139</v>
      </c>
      <c r="G11" s="9">
        <v>306030</v>
      </c>
      <c r="H11" s="11">
        <f t="shared" si="0"/>
        <v>10201</v>
      </c>
      <c r="I11" s="4" t="s">
        <v>140</v>
      </c>
    </row>
    <row r="12" spans="1:9" ht="45" x14ac:dyDescent="0.25">
      <c r="A12" s="1">
        <f t="shared" si="1"/>
        <v>9</v>
      </c>
      <c r="B12" s="12" t="s">
        <v>100</v>
      </c>
      <c r="C12" s="15" t="s">
        <v>9</v>
      </c>
      <c r="D12" s="15" t="s">
        <v>52</v>
      </c>
      <c r="E12" s="15" t="s">
        <v>53</v>
      </c>
      <c r="F12" s="13" t="s">
        <v>139</v>
      </c>
      <c r="G12" s="9">
        <v>146850</v>
      </c>
      <c r="H12" s="11">
        <f t="shared" si="0"/>
        <v>4895</v>
      </c>
      <c r="I12" s="4" t="s">
        <v>140</v>
      </c>
    </row>
    <row r="13" spans="1:9" ht="63.75" x14ac:dyDescent="0.25">
      <c r="A13" s="1">
        <f t="shared" si="1"/>
        <v>10</v>
      </c>
      <c r="B13" s="12" t="s">
        <v>100</v>
      </c>
      <c r="C13" s="15" t="s">
        <v>42</v>
      </c>
      <c r="D13" s="15" t="s">
        <v>54</v>
      </c>
      <c r="E13" s="15" t="s">
        <v>45</v>
      </c>
      <c r="F13" s="13" t="s">
        <v>139</v>
      </c>
      <c r="G13" s="9">
        <v>12000</v>
      </c>
      <c r="H13" s="11">
        <f t="shared" si="0"/>
        <v>400</v>
      </c>
      <c r="I13" s="4" t="s">
        <v>140</v>
      </c>
    </row>
    <row r="14" spans="1:9" ht="45" x14ac:dyDescent="0.25">
      <c r="A14" s="1">
        <f t="shared" si="1"/>
        <v>11</v>
      </c>
      <c r="B14" s="12" t="s">
        <v>100</v>
      </c>
      <c r="C14" s="15" t="s">
        <v>102</v>
      </c>
      <c r="D14" s="15" t="s">
        <v>103</v>
      </c>
      <c r="E14" s="15" t="s">
        <v>104</v>
      </c>
      <c r="F14" s="13" t="s">
        <v>139</v>
      </c>
      <c r="G14" s="9">
        <v>683010</v>
      </c>
      <c r="H14" s="11">
        <f t="shared" si="0"/>
        <v>22767</v>
      </c>
      <c r="I14" s="4" t="s">
        <v>140</v>
      </c>
    </row>
    <row r="15" spans="1:9" ht="51" x14ac:dyDescent="0.25">
      <c r="A15" s="1">
        <f t="shared" si="1"/>
        <v>12</v>
      </c>
      <c r="B15" s="12" t="s">
        <v>100</v>
      </c>
      <c r="C15" s="15" t="s">
        <v>10</v>
      </c>
      <c r="D15" s="15" t="s">
        <v>105</v>
      </c>
      <c r="E15" s="15" t="s">
        <v>35</v>
      </c>
      <c r="F15" s="13" t="s">
        <v>139</v>
      </c>
      <c r="G15" s="9">
        <v>361470</v>
      </c>
      <c r="H15" s="11">
        <f t="shared" si="0"/>
        <v>12049</v>
      </c>
      <c r="I15" s="4" t="s">
        <v>140</v>
      </c>
    </row>
    <row r="16" spans="1:9" ht="45" x14ac:dyDescent="0.25">
      <c r="A16" s="1">
        <f t="shared" si="1"/>
        <v>13</v>
      </c>
      <c r="B16" s="12" t="s">
        <v>100</v>
      </c>
      <c r="C16" s="15" t="s">
        <v>11</v>
      </c>
      <c r="D16" s="15" t="s">
        <v>55</v>
      </c>
      <c r="E16" s="15" t="s">
        <v>56</v>
      </c>
      <c r="F16" s="13" t="s">
        <v>139</v>
      </c>
      <c r="G16" s="9">
        <v>208650</v>
      </c>
      <c r="H16" s="11">
        <f t="shared" si="0"/>
        <v>6955</v>
      </c>
      <c r="I16" s="4" t="s">
        <v>140</v>
      </c>
    </row>
    <row r="17" spans="1:9" ht="45" x14ac:dyDescent="0.25">
      <c r="A17" s="1">
        <f t="shared" si="1"/>
        <v>14</v>
      </c>
      <c r="B17" s="12" t="s">
        <v>100</v>
      </c>
      <c r="C17" s="15" t="s">
        <v>57</v>
      </c>
      <c r="D17" s="15" t="s">
        <v>106</v>
      </c>
      <c r="E17" s="15" t="s">
        <v>58</v>
      </c>
      <c r="F17" s="13" t="s">
        <v>139</v>
      </c>
      <c r="G17" s="9">
        <v>17760</v>
      </c>
      <c r="H17" s="11">
        <f t="shared" si="0"/>
        <v>592</v>
      </c>
      <c r="I17" s="4" t="s">
        <v>140</v>
      </c>
    </row>
    <row r="18" spans="1:9" ht="45" x14ac:dyDescent="0.25">
      <c r="A18" s="1">
        <f t="shared" si="1"/>
        <v>15</v>
      </c>
      <c r="B18" s="12" t="s">
        <v>100</v>
      </c>
      <c r="C18" s="15" t="s">
        <v>12</v>
      </c>
      <c r="D18" s="15" t="s">
        <v>59</v>
      </c>
      <c r="E18" s="15" t="s">
        <v>60</v>
      </c>
      <c r="F18" s="13" t="s">
        <v>139</v>
      </c>
      <c r="G18" s="9">
        <v>197340</v>
      </c>
      <c r="H18" s="11">
        <f t="shared" si="0"/>
        <v>6578</v>
      </c>
      <c r="I18" s="4" t="s">
        <v>140</v>
      </c>
    </row>
    <row r="19" spans="1:9" ht="51" x14ac:dyDescent="0.25">
      <c r="A19" s="1">
        <f t="shared" si="1"/>
        <v>16</v>
      </c>
      <c r="B19" s="12" t="s">
        <v>100</v>
      </c>
      <c r="C19" s="15" t="s">
        <v>13</v>
      </c>
      <c r="D19" s="15" t="s">
        <v>61</v>
      </c>
      <c r="E19" s="15" t="s">
        <v>62</v>
      </c>
      <c r="F19" s="13" t="s">
        <v>139</v>
      </c>
      <c r="G19" s="9">
        <v>18030</v>
      </c>
      <c r="H19" s="11">
        <f t="shared" si="0"/>
        <v>601</v>
      </c>
      <c r="I19" s="4" t="s">
        <v>140</v>
      </c>
    </row>
    <row r="20" spans="1:9" ht="45" x14ac:dyDescent="0.25">
      <c r="A20" s="1">
        <f t="shared" si="1"/>
        <v>17</v>
      </c>
      <c r="B20" s="12" t="s">
        <v>100</v>
      </c>
      <c r="C20" s="15" t="s">
        <v>63</v>
      </c>
      <c r="D20" s="15" t="s">
        <v>64</v>
      </c>
      <c r="E20" s="15" t="s">
        <v>65</v>
      </c>
      <c r="F20" s="13" t="s">
        <v>139</v>
      </c>
      <c r="G20" s="9">
        <v>4860</v>
      </c>
      <c r="H20" s="11">
        <f t="shared" si="0"/>
        <v>162</v>
      </c>
      <c r="I20" s="4" t="s">
        <v>140</v>
      </c>
    </row>
    <row r="21" spans="1:9" ht="45" x14ac:dyDescent="0.25">
      <c r="A21" s="1">
        <f t="shared" si="1"/>
        <v>18</v>
      </c>
      <c r="B21" s="12" t="s">
        <v>100</v>
      </c>
      <c r="C21" s="15" t="s">
        <v>14</v>
      </c>
      <c r="D21" s="15" t="s">
        <v>15</v>
      </c>
      <c r="E21" s="15" t="s">
        <v>36</v>
      </c>
      <c r="F21" s="13" t="s">
        <v>139</v>
      </c>
      <c r="G21" s="9">
        <v>40680</v>
      </c>
      <c r="H21" s="11">
        <f t="shared" si="0"/>
        <v>1356</v>
      </c>
      <c r="I21" s="4" t="s">
        <v>140</v>
      </c>
    </row>
    <row r="22" spans="1:9" ht="51" x14ac:dyDescent="0.25">
      <c r="A22" s="1">
        <f t="shared" si="1"/>
        <v>19</v>
      </c>
      <c r="B22" s="12" t="s">
        <v>100</v>
      </c>
      <c r="C22" s="15" t="s">
        <v>37</v>
      </c>
      <c r="D22" s="15" t="s">
        <v>66</v>
      </c>
      <c r="E22" s="15" t="s">
        <v>67</v>
      </c>
      <c r="F22" s="13" t="s">
        <v>139</v>
      </c>
      <c r="G22" s="9">
        <v>18570</v>
      </c>
      <c r="H22" s="11">
        <f t="shared" si="0"/>
        <v>619</v>
      </c>
      <c r="I22" s="4" t="s">
        <v>140</v>
      </c>
    </row>
    <row r="23" spans="1:9" ht="45" x14ac:dyDescent="0.25">
      <c r="A23" s="1">
        <f t="shared" si="1"/>
        <v>20</v>
      </c>
      <c r="B23" s="12" t="s">
        <v>100</v>
      </c>
      <c r="C23" s="15" t="s">
        <v>16</v>
      </c>
      <c r="D23" s="15" t="s">
        <v>43</v>
      </c>
      <c r="E23" s="15" t="s">
        <v>44</v>
      </c>
      <c r="F23" s="13" t="s">
        <v>139</v>
      </c>
      <c r="G23" s="9">
        <v>617550</v>
      </c>
      <c r="H23" s="11">
        <f t="shared" si="0"/>
        <v>20585</v>
      </c>
      <c r="I23" s="4" t="s">
        <v>140</v>
      </c>
    </row>
    <row r="24" spans="1:9" ht="45" x14ac:dyDescent="0.25">
      <c r="A24" s="1">
        <f t="shared" si="1"/>
        <v>21</v>
      </c>
      <c r="B24" s="12" t="s">
        <v>100</v>
      </c>
      <c r="C24" s="15" t="s">
        <v>17</v>
      </c>
      <c r="D24" s="15" t="s">
        <v>107</v>
      </c>
      <c r="E24" s="15" t="s">
        <v>38</v>
      </c>
      <c r="F24" s="13" t="s">
        <v>139</v>
      </c>
      <c r="G24" s="9">
        <v>246660</v>
      </c>
      <c r="H24" s="11">
        <f t="shared" si="0"/>
        <v>8222</v>
      </c>
      <c r="I24" s="4" t="s">
        <v>140</v>
      </c>
    </row>
    <row r="25" spans="1:9" ht="45" x14ac:dyDescent="0.25">
      <c r="A25" s="1">
        <f t="shared" si="1"/>
        <v>22</v>
      </c>
      <c r="B25" s="12" t="s">
        <v>100</v>
      </c>
      <c r="C25" s="15" t="s">
        <v>18</v>
      </c>
      <c r="D25" s="15" t="s">
        <v>68</v>
      </c>
      <c r="E25" s="15" t="s">
        <v>69</v>
      </c>
      <c r="F25" s="13" t="s">
        <v>139</v>
      </c>
      <c r="G25" s="9">
        <v>523680</v>
      </c>
      <c r="H25" s="11">
        <f t="shared" si="0"/>
        <v>17456</v>
      </c>
      <c r="I25" s="4" t="s">
        <v>140</v>
      </c>
    </row>
    <row r="26" spans="1:9" ht="76.5" x14ac:dyDescent="0.25">
      <c r="A26" s="1">
        <f t="shared" si="1"/>
        <v>23</v>
      </c>
      <c r="B26" s="12" t="s">
        <v>100</v>
      </c>
      <c r="C26" s="15" t="s">
        <v>19</v>
      </c>
      <c r="D26" s="15" t="s">
        <v>70</v>
      </c>
      <c r="E26" s="15" t="s">
        <v>71</v>
      </c>
      <c r="F26" s="13" t="s">
        <v>139</v>
      </c>
      <c r="G26" s="9">
        <v>70620</v>
      </c>
      <c r="H26" s="11">
        <f t="shared" si="0"/>
        <v>2354</v>
      </c>
      <c r="I26" s="4" t="s">
        <v>140</v>
      </c>
    </row>
    <row r="27" spans="1:9" ht="45" x14ac:dyDescent="0.25">
      <c r="A27" s="1">
        <f t="shared" si="1"/>
        <v>24</v>
      </c>
      <c r="B27" s="12" t="s">
        <v>100</v>
      </c>
      <c r="C27" s="15" t="s">
        <v>20</v>
      </c>
      <c r="D27" s="15" t="s">
        <v>21</v>
      </c>
      <c r="E27" s="15" t="s">
        <v>39</v>
      </c>
      <c r="F27" s="13" t="s">
        <v>139</v>
      </c>
      <c r="G27" s="9">
        <v>521250</v>
      </c>
      <c r="H27" s="11">
        <f t="shared" si="0"/>
        <v>17375</v>
      </c>
      <c r="I27" s="4" t="s">
        <v>140</v>
      </c>
    </row>
    <row r="28" spans="1:9" ht="51" x14ac:dyDescent="0.25">
      <c r="A28" s="1">
        <f t="shared" si="1"/>
        <v>25</v>
      </c>
      <c r="B28" s="12" t="s">
        <v>100</v>
      </c>
      <c r="C28" s="15" t="s">
        <v>72</v>
      </c>
      <c r="D28" s="15" t="s">
        <v>73</v>
      </c>
      <c r="E28" s="15" t="s">
        <v>74</v>
      </c>
      <c r="F28" s="13" t="s">
        <v>139</v>
      </c>
      <c r="G28" s="9">
        <v>5700</v>
      </c>
      <c r="H28" s="11">
        <f t="shared" si="0"/>
        <v>190</v>
      </c>
      <c r="I28" s="4" t="s">
        <v>140</v>
      </c>
    </row>
    <row r="29" spans="1:9" ht="51" x14ac:dyDescent="0.25">
      <c r="A29" s="1">
        <f t="shared" si="1"/>
        <v>26</v>
      </c>
      <c r="B29" s="12" t="s">
        <v>100</v>
      </c>
      <c r="C29" s="15" t="s">
        <v>75</v>
      </c>
      <c r="D29" s="15" t="s">
        <v>76</v>
      </c>
      <c r="E29" s="15" t="s">
        <v>77</v>
      </c>
      <c r="F29" s="13" t="s">
        <v>139</v>
      </c>
      <c r="G29" s="9">
        <v>3150</v>
      </c>
      <c r="H29" s="11">
        <f t="shared" si="0"/>
        <v>105</v>
      </c>
      <c r="I29" s="4" t="s">
        <v>140</v>
      </c>
    </row>
    <row r="30" spans="1:9" ht="51" x14ac:dyDescent="0.25">
      <c r="A30" s="1">
        <f t="shared" si="1"/>
        <v>27</v>
      </c>
      <c r="B30" s="12" t="s">
        <v>100</v>
      </c>
      <c r="C30" s="15" t="s">
        <v>75</v>
      </c>
      <c r="D30" s="15" t="s">
        <v>78</v>
      </c>
      <c r="E30" s="15" t="s">
        <v>79</v>
      </c>
      <c r="F30" s="13" t="s">
        <v>139</v>
      </c>
      <c r="G30" s="9">
        <v>2730</v>
      </c>
      <c r="H30" s="11">
        <f t="shared" si="0"/>
        <v>91</v>
      </c>
      <c r="I30" s="4" t="s">
        <v>140</v>
      </c>
    </row>
    <row r="31" spans="1:9" ht="51" x14ac:dyDescent="0.25">
      <c r="A31" s="1">
        <f t="shared" si="1"/>
        <v>28</v>
      </c>
      <c r="B31" s="12" t="s">
        <v>100</v>
      </c>
      <c r="C31" s="15" t="s">
        <v>75</v>
      </c>
      <c r="D31" s="15" t="s">
        <v>80</v>
      </c>
      <c r="E31" s="15" t="s">
        <v>81</v>
      </c>
      <c r="F31" s="13" t="s">
        <v>139</v>
      </c>
      <c r="G31" s="9">
        <v>5070</v>
      </c>
      <c r="H31" s="11">
        <f t="shared" si="0"/>
        <v>169</v>
      </c>
      <c r="I31" s="4" t="s">
        <v>140</v>
      </c>
    </row>
    <row r="32" spans="1:9" ht="51" x14ac:dyDescent="0.25">
      <c r="A32" s="1">
        <f t="shared" si="1"/>
        <v>29</v>
      </c>
      <c r="B32" s="12" t="s">
        <v>100</v>
      </c>
      <c r="C32" s="15" t="s">
        <v>75</v>
      </c>
      <c r="D32" s="15" t="s">
        <v>108</v>
      </c>
      <c r="E32" s="15" t="s">
        <v>109</v>
      </c>
      <c r="F32" s="13" t="s">
        <v>139</v>
      </c>
      <c r="G32" s="10">
        <v>810</v>
      </c>
      <c r="H32" s="11">
        <f t="shared" si="0"/>
        <v>27</v>
      </c>
      <c r="I32" s="4" t="s">
        <v>140</v>
      </c>
    </row>
    <row r="33" spans="1:9" ht="51" x14ac:dyDescent="0.25">
      <c r="A33" s="1">
        <f t="shared" si="1"/>
        <v>30</v>
      </c>
      <c r="B33" s="12" t="s">
        <v>100</v>
      </c>
      <c r="C33" s="15" t="s">
        <v>75</v>
      </c>
      <c r="D33" s="15" t="s">
        <v>110</v>
      </c>
      <c r="E33" s="15" t="s">
        <v>111</v>
      </c>
      <c r="F33" s="13" t="s">
        <v>139</v>
      </c>
      <c r="G33" s="10">
        <v>540</v>
      </c>
      <c r="H33" s="11">
        <f t="shared" si="0"/>
        <v>18</v>
      </c>
      <c r="I33" s="4" t="s">
        <v>140</v>
      </c>
    </row>
    <row r="34" spans="1:9" ht="63.75" x14ac:dyDescent="0.25">
      <c r="A34" s="1">
        <f t="shared" si="1"/>
        <v>31</v>
      </c>
      <c r="B34" s="12" t="s">
        <v>100</v>
      </c>
      <c r="C34" s="15" t="s">
        <v>75</v>
      </c>
      <c r="D34" s="15" t="s">
        <v>82</v>
      </c>
      <c r="E34" s="15" t="s">
        <v>83</v>
      </c>
      <c r="F34" s="13" t="s">
        <v>139</v>
      </c>
      <c r="G34" s="9">
        <v>23940</v>
      </c>
      <c r="H34" s="11">
        <f t="shared" si="0"/>
        <v>798</v>
      </c>
      <c r="I34" s="4" t="s">
        <v>140</v>
      </c>
    </row>
    <row r="35" spans="1:9" ht="51" x14ac:dyDescent="0.25">
      <c r="A35" s="1">
        <f t="shared" si="1"/>
        <v>32</v>
      </c>
      <c r="B35" s="12" t="s">
        <v>100</v>
      </c>
      <c r="C35" s="15" t="s">
        <v>75</v>
      </c>
      <c r="D35" s="15" t="s">
        <v>112</v>
      </c>
      <c r="E35" s="15" t="s">
        <v>84</v>
      </c>
      <c r="F35" s="13" t="s">
        <v>139</v>
      </c>
      <c r="G35" s="9">
        <v>13920</v>
      </c>
      <c r="H35" s="11">
        <f t="shared" si="0"/>
        <v>464</v>
      </c>
      <c r="I35" s="4" t="s">
        <v>140</v>
      </c>
    </row>
    <row r="36" spans="1:9" ht="63.75" x14ac:dyDescent="0.25">
      <c r="A36" s="1">
        <f t="shared" si="1"/>
        <v>33</v>
      </c>
      <c r="B36" s="12" t="s">
        <v>100</v>
      </c>
      <c r="C36" s="15" t="s">
        <v>75</v>
      </c>
      <c r="D36" s="15" t="s">
        <v>85</v>
      </c>
      <c r="E36" s="15" t="s">
        <v>86</v>
      </c>
      <c r="F36" s="13" t="s">
        <v>139</v>
      </c>
      <c r="G36" s="9">
        <v>12360</v>
      </c>
      <c r="H36" s="11">
        <f t="shared" si="0"/>
        <v>412</v>
      </c>
      <c r="I36" s="4" t="s">
        <v>140</v>
      </c>
    </row>
    <row r="37" spans="1:9" ht="51" x14ac:dyDescent="0.25">
      <c r="A37" s="1">
        <f t="shared" si="1"/>
        <v>34</v>
      </c>
      <c r="B37" s="12" t="s">
        <v>100</v>
      </c>
      <c r="C37" s="15" t="s">
        <v>75</v>
      </c>
      <c r="D37" s="15" t="s">
        <v>87</v>
      </c>
      <c r="E37" s="15" t="s">
        <v>88</v>
      </c>
      <c r="F37" s="13" t="s">
        <v>139</v>
      </c>
      <c r="G37" s="9">
        <v>22800</v>
      </c>
      <c r="H37" s="11">
        <f t="shared" si="0"/>
        <v>760</v>
      </c>
      <c r="I37" s="4" t="s">
        <v>140</v>
      </c>
    </row>
    <row r="38" spans="1:9" ht="51" x14ac:dyDescent="0.25">
      <c r="A38" s="1">
        <f t="shared" si="1"/>
        <v>35</v>
      </c>
      <c r="B38" s="12" t="s">
        <v>100</v>
      </c>
      <c r="C38" s="15" t="s">
        <v>75</v>
      </c>
      <c r="D38" s="15" t="s">
        <v>89</v>
      </c>
      <c r="E38" s="15" t="s">
        <v>113</v>
      </c>
      <c r="F38" s="13" t="s">
        <v>139</v>
      </c>
      <c r="G38" s="9">
        <v>13320</v>
      </c>
      <c r="H38" s="11">
        <f t="shared" si="0"/>
        <v>444</v>
      </c>
      <c r="I38" s="4" t="s">
        <v>140</v>
      </c>
    </row>
    <row r="39" spans="1:9" ht="63.75" x14ac:dyDescent="0.25">
      <c r="A39" s="1">
        <f t="shared" si="1"/>
        <v>36</v>
      </c>
      <c r="B39" s="12" t="s">
        <v>100</v>
      </c>
      <c r="C39" s="15" t="s">
        <v>75</v>
      </c>
      <c r="D39" s="15" t="s">
        <v>90</v>
      </c>
      <c r="E39" s="15" t="s">
        <v>91</v>
      </c>
      <c r="F39" s="13" t="s">
        <v>139</v>
      </c>
      <c r="G39" s="9">
        <v>7020</v>
      </c>
      <c r="H39" s="11">
        <f t="shared" si="0"/>
        <v>234</v>
      </c>
      <c r="I39" s="4" t="s">
        <v>140</v>
      </c>
    </row>
    <row r="40" spans="1:9" ht="51" x14ac:dyDescent="0.25">
      <c r="A40" s="1">
        <f t="shared" si="1"/>
        <v>37</v>
      </c>
      <c r="B40" s="12" t="s">
        <v>100</v>
      </c>
      <c r="C40" s="15" t="s">
        <v>75</v>
      </c>
      <c r="D40" s="15" t="s">
        <v>92</v>
      </c>
      <c r="E40" s="15" t="s">
        <v>114</v>
      </c>
      <c r="F40" s="13" t="s">
        <v>139</v>
      </c>
      <c r="G40" s="9">
        <v>1560</v>
      </c>
      <c r="H40" s="11">
        <f t="shared" si="0"/>
        <v>52</v>
      </c>
      <c r="I40" s="4" t="s">
        <v>140</v>
      </c>
    </row>
    <row r="41" spans="1:9" ht="51" x14ac:dyDescent="0.25">
      <c r="A41" s="1">
        <f t="shared" si="1"/>
        <v>38</v>
      </c>
      <c r="B41" s="12" t="s">
        <v>100</v>
      </c>
      <c r="C41" s="15" t="s">
        <v>75</v>
      </c>
      <c r="D41" s="15" t="s">
        <v>115</v>
      </c>
      <c r="E41" s="15" t="s">
        <v>116</v>
      </c>
      <c r="F41" s="13" t="s">
        <v>139</v>
      </c>
      <c r="G41" s="10">
        <v>420</v>
      </c>
      <c r="H41" s="11">
        <f t="shared" si="0"/>
        <v>14</v>
      </c>
      <c r="I41" s="4" t="s">
        <v>140</v>
      </c>
    </row>
    <row r="42" spans="1:9" ht="51" x14ac:dyDescent="0.25">
      <c r="A42" s="1">
        <f t="shared" si="1"/>
        <v>39</v>
      </c>
      <c r="B42" s="12" t="s">
        <v>100</v>
      </c>
      <c r="C42" s="15" t="s">
        <v>75</v>
      </c>
      <c r="D42" s="15" t="s">
        <v>93</v>
      </c>
      <c r="E42" s="15" t="s">
        <v>94</v>
      </c>
      <c r="F42" s="13" t="s">
        <v>139</v>
      </c>
      <c r="G42" s="10">
        <v>300</v>
      </c>
      <c r="H42" s="11">
        <f t="shared" si="0"/>
        <v>10</v>
      </c>
      <c r="I42" s="4" t="s">
        <v>140</v>
      </c>
    </row>
    <row r="43" spans="1:9" ht="51" x14ac:dyDescent="0.25">
      <c r="A43" s="1">
        <f t="shared" si="1"/>
        <v>40</v>
      </c>
      <c r="B43" s="12" t="s">
        <v>100</v>
      </c>
      <c r="C43" s="15" t="s">
        <v>95</v>
      </c>
      <c r="D43" s="15" t="s">
        <v>117</v>
      </c>
      <c r="E43" s="15" t="s">
        <v>118</v>
      </c>
      <c r="F43" s="13" t="s">
        <v>139</v>
      </c>
      <c r="G43" s="9">
        <v>9480</v>
      </c>
      <c r="H43" s="11">
        <f t="shared" si="0"/>
        <v>316</v>
      </c>
      <c r="I43" s="4" t="s">
        <v>140</v>
      </c>
    </row>
    <row r="44" spans="1:9" ht="51" x14ac:dyDescent="0.25">
      <c r="A44" s="1">
        <f t="shared" si="1"/>
        <v>41</v>
      </c>
      <c r="B44" s="12" t="s">
        <v>100</v>
      </c>
      <c r="C44" s="15" t="s">
        <v>95</v>
      </c>
      <c r="D44" s="15" t="s">
        <v>96</v>
      </c>
      <c r="E44" s="15" t="s">
        <v>119</v>
      </c>
      <c r="F44" s="13" t="s">
        <v>139</v>
      </c>
      <c r="G44" s="9">
        <v>136890</v>
      </c>
      <c r="H44" s="11">
        <f t="shared" si="0"/>
        <v>4563</v>
      </c>
      <c r="I44" s="4" t="s">
        <v>140</v>
      </c>
    </row>
    <row r="45" spans="1:9" ht="51" x14ac:dyDescent="0.25">
      <c r="A45" s="1">
        <f t="shared" si="1"/>
        <v>42</v>
      </c>
      <c r="B45" s="12" t="s">
        <v>100</v>
      </c>
      <c r="C45" s="15" t="s">
        <v>95</v>
      </c>
      <c r="D45" s="15" t="s">
        <v>120</v>
      </c>
      <c r="E45" s="15" t="s">
        <v>121</v>
      </c>
      <c r="F45" s="13" t="s">
        <v>139</v>
      </c>
      <c r="G45" s="9">
        <v>5730</v>
      </c>
      <c r="H45" s="11">
        <f t="shared" si="0"/>
        <v>191</v>
      </c>
      <c r="I45" s="4" t="s">
        <v>140</v>
      </c>
    </row>
    <row r="46" spans="1:9" ht="51" x14ac:dyDescent="0.25">
      <c r="A46" s="1">
        <f t="shared" si="1"/>
        <v>43</v>
      </c>
      <c r="B46" s="12" t="s">
        <v>100</v>
      </c>
      <c r="C46" s="15" t="s">
        <v>95</v>
      </c>
      <c r="D46" s="15" t="s">
        <v>122</v>
      </c>
      <c r="E46" s="15" t="s">
        <v>123</v>
      </c>
      <c r="F46" s="13" t="s">
        <v>139</v>
      </c>
      <c r="G46" s="9">
        <v>10800</v>
      </c>
      <c r="H46" s="11">
        <f t="shared" si="0"/>
        <v>360</v>
      </c>
      <c r="I46" s="4" t="s">
        <v>140</v>
      </c>
    </row>
    <row r="47" spans="1:9" ht="51" x14ac:dyDescent="0.25">
      <c r="A47" s="1">
        <f t="shared" si="1"/>
        <v>44</v>
      </c>
      <c r="B47" s="12" t="s">
        <v>100</v>
      </c>
      <c r="C47" s="15" t="s">
        <v>95</v>
      </c>
      <c r="D47" s="15" t="s">
        <v>124</v>
      </c>
      <c r="E47" s="15" t="s">
        <v>125</v>
      </c>
      <c r="F47" s="13" t="s">
        <v>139</v>
      </c>
      <c r="G47" s="10">
        <v>870</v>
      </c>
      <c r="H47" s="11">
        <f t="shared" si="0"/>
        <v>29</v>
      </c>
      <c r="I47" s="4" t="s">
        <v>140</v>
      </c>
    </row>
    <row r="48" spans="1:9" ht="63.75" x14ac:dyDescent="0.25">
      <c r="A48" s="1">
        <f t="shared" si="1"/>
        <v>45</v>
      </c>
      <c r="B48" s="12" t="s">
        <v>100</v>
      </c>
      <c r="C48" s="15" t="s">
        <v>95</v>
      </c>
      <c r="D48" s="15" t="s">
        <v>97</v>
      </c>
      <c r="E48" s="15" t="s">
        <v>126</v>
      </c>
      <c r="F48" s="13" t="s">
        <v>139</v>
      </c>
      <c r="G48" s="9">
        <v>17640</v>
      </c>
      <c r="H48" s="11">
        <f t="shared" si="0"/>
        <v>588</v>
      </c>
      <c r="I48" s="4" t="s">
        <v>140</v>
      </c>
    </row>
    <row r="49" spans="1:9" ht="51" x14ac:dyDescent="0.25">
      <c r="A49" s="1">
        <f t="shared" si="1"/>
        <v>46</v>
      </c>
      <c r="B49" s="12" t="s">
        <v>100</v>
      </c>
      <c r="C49" s="15" t="s">
        <v>95</v>
      </c>
      <c r="D49" s="15" t="s">
        <v>127</v>
      </c>
      <c r="E49" s="15" t="s">
        <v>128</v>
      </c>
      <c r="F49" s="13" t="s">
        <v>139</v>
      </c>
      <c r="G49" s="9">
        <v>7290</v>
      </c>
      <c r="H49" s="11">
        <f t="shared" si="0"/>
        <v>243</v>
      </c>
      <c r="I49" s="4" t="s">
        <v>140</v>
      </c>
    </row>
    <row r="50" spans="1:9" ht="51" x14ac:dyDescent="0.25">
      <c r="A50" s="1">
        <f t="shared" si="1"/>
        <v>47</v>
      </c>
      <c r="B50" s="12" t="s">
        <v>100</v>
      </c>
      <c r="C50" s="15" t="s">
        <v>95</v>
      </c>
      <c r="D50" s="15" t="s">
        <v>129</v>
      </c>
      <c r="E50" s="15" t="s">
        <v>130</v>
      </c>
      <c r="F50" s="13" t="s">
        <v>139</v>
      </c>
      <c r="G50" s="9">
        <v>1980</v>
      </c>
      <c r="H50" s="11">
        <f t="shared" si="0"/>
        <v>66</v>
      </c>
      <c r="I50" s="4" t="s">
        <v>140</v>
      </c>
    </row>
    <row r="51" spans="1:9" ht="51" x14ac:dyDescent="0.25">
      <c r="A51" s="1">
        <f t="shared" si="1"/>
        <v>48</v>
      </c>
      <c r="B51" s="12" t="s">
        <v>100</v>
      </c>
      <c r="C51" s="15" t="s">
        <v>95</v>
      </c>
      <c r="D51" s="15" t="s">
        <v>131</v>
      </c>
      <c r="E51" s="15" t="s">
        <v>132</v>
      </c>
      <c r="F51" s="13" t="s">
        <v>139</v>
      </c>
      <c r="G51" s="9">
        <v>152340</v>
      </c>
      <c r="H51" s="11">
        <f t="shared" si="0"/>
        <v>5078</v>
      </c>
      <c r="I51" s="4" t="s">
        <v>140</v>
      </c>
    </row>
    <row r="52" spans="1:9" ht="51" x14ac:dyDescent="0.25">
      <c r="A52" s="1">
        <f t="shared" si="1"/>
        <v>49</v>
      </c>
      <c r="B52" s="12" t="s">
        <v>100</v>
      </c>
      <c r="C52" s="15" t="s">
        <v>95</v>
      </c>
      <c r="D52" s="15" t="s">
        <v>133</v>
      </c>
      <c r="E52" s="15" t="s">
        <v>134</v>
      </c>
      <c r="F52" s="13" t="s">
        <v>139</v>
      </c>
      <c r="G52" s="9">
        <v>32850</v>
      </c>
      <c r="H52" s="11">
        <f t="shared" si="0"/>
        <v>1095</v>
      </c>
      <c r="I52" s="4" t="s">
        <v>140</v>
      </c>
    </row>
    <row r="53" spans="1:9" ht="51" x14ac:dyDescent="0.25">
      <c r="A53" s="1">
        <f t="shared" si="1"/>
        <v>50</v>
      </c>
      <c r="B53" s="12" t="s">
        <v>100</v>
      </c>
      <c r="C53" s="15" t="s">
        <v>95</v>
      </c>
      <c r="D53" s="15" t="s">
        <v>135</v>
      </c>
      <c r="E53" s="15" t="s">
        <v>136</v>
      </c>
      <c r="F53" s="13" t="s">
        <v>139</v>
      </c>
      <c r="G53" s="9">
        <v>30210</v>
      </c>
      <c r="H53" s="11">
        <f t="shared" si="0"/>
        <v>1007</v>
      </c>
      <c r="I53" s="4" t="s">
        <v>140</v>
      </c>
    </row>
    <row r="54" spans="1:9" ht="51" x14ac:dyDescent="0.25">
      <c r="A54" s="1">
        <f t="shared" si="1"/>
        <v>51</v>
      </c>
      <c r="B54" s="12" t="s">
        <v>100</v>
      </c>
      <c r="C54" s="15" t="s">
        <v>95</v>
      </c>
      <c r="D54" s="15" t="s">
        <v>122</v>
      </c>
      <c r="E54" s="15" t="s">
        <v>137</v>
      </c>
      <c r="F54" s="13" t="s">
        <v>139</v>
      </c>
      <c r="G54" s="9">
        <v>92640</v>
      </c>
      <c r="H54" s="11">
        <f t="shared" si="0"/>
        <v>3088</v>
      </c>
      <c r="I54" s="4" t="s">
        <v>140</v>
      </c>
    </row>
    <row r="55" spans="1:9" s="3" customFormat="1" x14ac:dyDescent="0.25">
      <c r="A55" s="2"/>
      <c r="B55" s="4"/>
      <c r="C55" s="14"/>
      <c r="D55" s="14"/>
      <c r="E55" s="14"/>
      <c r="F55" s="7"/>
      <c r="G55" s="8"/>
      <c r="H55" s="17"/>
    </row>
    <row r="56" spans="1:9" s="3" customFormat="1" x14ac:dyDescent="0.25">
      <c r="A56" s="2"/>
      <c r="B56" s="4"/>
      <c r="C56" s="7"/>
      <c r="D56" s="7"/>
      <c r="E56" s="7"/>
      <c r="F56" s="7"/>
      <c r="H56" s="17"/>
    </row>
    <row r="57" spans="1:9" s="3" customFormat="1" x14ac:dyDescent="0.25">
      <c r="C57" s="7"/>
      <c r="D57" s="7"/>
      <c r="E57" s="7"/>
      <c r="F57" s="7"/>
      <c r="H57" s="17"/>
    </row>
  </sheetData>
  <mergeCells count="10">
    <mergeCell ref="F2:F3"/>
    <mergeCell ref="I2:I3"/>
    <mergeCell ref="E2:E3"/>
    <mergeCell ref="A1:D1"/>
    <mergeCell ref="A2:A3"/>
    <mergeCell ref="B2:B3"/>
    <mergeCell ref="C2:C3"/>
    <mergeCell ref="D2:D3"/>
    <mergeCell ref="H2:H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2023-04-07T07:10:48Z</dcterms:modified>
</cp:coreProperties>
</file>