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Туберкулез\"/>
    </mc:Choice>
  </mc:AlternateContent>
  <xr:revisionPtr revIDLastSave="0" documentId="8_{6F29B17B-2B39-4969-BEDB-98D6F1F87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этап'!$A$6:$J$75</definedName>
    <definedName name="_xlnm._FilterDatabase" localSheetId="1" hidden="1">'2 этап'!$A$6:$J$75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3" l="1"/>
  <c r="F75" i="3" s="1"/>
  <c r="G74" i="3"/>
  <c r="G75" i="3" s="1"/>
  <c r="G73" i="2"/>
  <c r="G72" i="2"/>
  <c r="G70" i="2"/>
  <c r="G69" i="2"/>
  <c r="G68" i="2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6" i="2"/>
  <c r="G15" i="2"/>
  <c r="G14" i="2"/>
  <c r="G13" i="2"/>
  <c r="G11" i="2"/>
  <c r="G10" i="2"/>
  <c r="G9" i="2"/>
  <c r="G8" i="2"/>
  <c r="G7" i="2"/>
  <c r="F74" i="2"/>
  <c r="G74" i="2" l="1"/>
  <c r="F75" i="2"/>
  <c r="G75" i="2" l="1"/>
</calcChain>
</file>

<file path=xl/sharedStrings.xml><?xml version="1.0" encoding="utf-8"?>
<sst xmlns="http://schemas.openxmlformats.org/spreadsheetml/2006/main" count="440" uniqueCount="220">
  <si>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</si>
  <si>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</si>
  <si>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</si>
  <si>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</si>
  <si>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</si>
  <si>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</si>
  <si>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</si>
  <si>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</si>
  <si>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</si>
  <si>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</si>
  <si>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Общество с ограниченной ответственностью «КОСМОФАРМ»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</si>
  <si>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</si>
  <si>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</si>
  <si>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</si>
  <si>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Новосибирской области</t>
  </si>
  <si>
    <t>Департамент здравоохранения Орловской области</t>
  </si>
  <si>
    <t>Министерство здравоохранения Республики Бурятия</t>
  </si>
  <si>
    <t>Министерство здравоохранения Республики Марий Эл</t>
  </si>
  <si>
    <t>Комитет имущественных отношений Санкт-Петербурга</t>
  </si>
  <si>
    <t>Алтайское краевое государственное унитарное предприятие «Аптеки Алтая»</t>
  </si>
  <si>
    <t>Государственное казенное учреждение Новосибирской области «Новосибоблфарм»</t>
  </si>
  <si>
    <t>Акционерное общество «Марий Эл - Фармация»</t>
  </si>
  <si>
    <t>Получатель/Грузополучатель</t>
  </si>
  <si>
    <t>Новосибирская область, г. Новосибирск, ул. Дуси Ковальчук, д. 77</t>
  </si>
  <si>
    <t>Республика Марий Эл, г. Йошкар-Ола, ул. Крылова, д. 24</t>
  </si>
  <si>
    <t>ВСЕГО</t>
  </si>
  <si>
    <t>Министерство здравоохранения Мурманской области</t>
  </si>
  <si>
    <t>Министерство здравоохранения Ставропольского края</t>
  </si>
  <si>
    <t>Ставропольский край, г. Ставрополь, пр-кт Кулакова, д. 55</t>
  </si>
  <si>
    <t>Международное непатентованное наименование:  Левофлоксацин</t>
  </si>
  <si>
    <t xml:space="preserve">не позднее 01.05.2023
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</si>
  <si>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</si>
  <si>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</si>
  <si>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</si>
  <si>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</si>
  <si>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</si>
  <si>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</si>
  <si>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Камчатского края</t>
  </si>
  <si>
    <t>Департамент здравоохранения Костромской области</t>
  </si>
  <si>
    <t>Министерство здравоохранения Красноярского края</t>
  </si>
  <si>
    <t>Министерство здравоохранения Курской области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</si>
  <si>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</si>
  <si>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</si>
  <si>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Мордовия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</si>
  <si>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</si>
  <si>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</si>
  <si>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</si>
  <si>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Сахалинской области</t>
  </si>
  <si>
    <t>Департамент Смоленской области по здравоохранению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</si>
  <si>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</si>
  <si>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</si>
  <si>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</si>
  <si>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</si>
  <si>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</si>
  <si>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</si>
  <si>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города Севастополя</t>
  </si>
  <si>
    <t>Алтайский край, г. Барнаул, ул. Силикатная, зд. 16А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</si>
  <si>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</si>
  <si>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</si>
  <si>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</si>
  <si>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</si>
  <si>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</si>
  <si>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</si>
  <si>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</si>
  <si>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</si>
  <si>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</si>
  <si>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1е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</si>
  <si>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</si>
  <si>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</si>
  <si>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</si>
  <si>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</si>
  <si>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</si>
  <si>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</si>
  <si>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</si>
  <si>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</si>
  <si>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</si>
  <si>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</si>
  <si>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Акционерное общество «Губернские аптеки»</t>
  </si>
  <si>
    <t>Красноярский край, г. Красноярск, ул. Телевизорная, д. 7 А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</si>
  <si>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</si>
  <si>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 Щетинка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</si>
  <si>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</si>
  <si>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</si>
  <si>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</si>
  <si>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</si>
  <si>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</si>
  <si>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</si>
  <si>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Государственное бюджетное учреждение «Республиканский центр фтизиопульмонологии»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</si>
  <si>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</si>
  <si>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</si>
  <si>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</si>
  <si>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</si>
  <si>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Республика Тыва, г. Кызыл, ул. Оюна Курседи, д. 71, Литер А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</si>
  <si>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</si>
  <si>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</si>
  <si>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</si>
  <si>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</si>
  <si>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</si>
  <si>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</si>
  <si>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</si>
  <si>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</si>
  <si>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</si>
  <si>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</si>
  <si>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к.а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</si>
  <si>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</si>
  <si>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</si>
  <si>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</si>
  <si>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</si>
  <si>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Чеченская Республика, г. Грозный, ул. Хвойная, д. 15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</si>
  <si>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</si>
  <si>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</si>
  <si>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</si>
  <si>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</si>
  <si>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</si>
  <si>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12, литера А</t>
  </si>
  <si>
    <t>Государственное бюджетное учреждение здравоохранения Севастополя «Севастопольский противотуберкулезный диспансер»</t>
  </si>
  <si>
    <t>Государственный контракт от «17»марта 2023 г. № 0873400003923000104-0001</t>
  </si>
  <si>
    <t xml:space="preserve">Торговое наименование: Левофлоксацин, таблетки, покрытые пленочной оболочкой, 750 мг (контурная ячейковая упаковка) 5 х 2 (пачка картонная)
                                               Левофлоксацин Форте-АКОС, таблетки, покрытые пленочной оболочкой, 750 мг (контурная ячейковая упаковка) 5 х 2 (пачка картонная)                                                                                                                                                                                                                                                                                                                                                       Левофлоксацин-АКОС, таблетки, покрытые пленочной оболочкой, 250 мг (контурная ячейковая упаковка) 10 х 1 (пачка картонная) + Левофлоксацин-АКОС, таблетки, покрытые пленочной оболочкой, 500 мг (контурная ячейковая упаковка) 5 х 2 (пачка картонная) </t>
  </si>
  <si>
    <t>0873400003923000104-0001</t>
  </si>
  <si>
    <t>Министерство здравоохранения Амурской области</t>
  </si>
  <si>
    <t>Министерство здравоохранения Белгородской области</t>
  </si>
  <si>
    <t>Министерство здравоохранения Владимирской области</t>
  </si>
  <si>
    <t>Министерство здравоохранения Забайкальского края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</si>
  <si>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</si>
  <si>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</si>
  <si>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Карачаево-Черкесской Республики</t>
  </si>
  <si>
    <t>Министерство здравоохранения Краснодарского края</t>
  </si>
  <si>
    <t>Департамент здравоохранения Курганской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</si>
  <si>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</si>
  <si>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</si>
  <si>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</si>
  <si>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</si>
  <si>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</si>
  <si>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Новгородской области</t>
  </si>
  <si>
    <t>Министерство здравоохранения Оренбургской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</si>
  <si>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</si>
  <si>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</si>
  <si>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</si>
  <si>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</si>
  <si>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Башкортостан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</si>
  <si>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</si>
  <si>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</si>
  <si>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</si>
  <si>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</si>
  <si>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</si>
  <si>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Самарской области</t>
  </si>
  <si>
    <t>Министерство здравоохранения Саратовской области</t>
  </si>
  <si>
    <t>Управление здравоохранения Тамбовской области</t>
  </si>
  <si>
    <t>Министерство здравоохранения Тверской области</t>
  </si>
  <si>
    <t>Министерство здравоохранения Удмуртской Республики</t>
  </si>
  <si>
    <t>Департамент здравоохранения и фармации Ярославской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</si>
  <si>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</si>
  <si>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Областное государственное казенное учреждение здравоохранения «Противотуберкулезный диспансер»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</si>
  <si>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</si>
  <si>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</si>
  <si>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</si>
  <si>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Калужской области «Областная клиническая туберкулезная больница»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</si>
  <si>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</si>
  <si>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Государственное унитарное предприятие Краснодарского края «Кубаньфармация»</t>
  </si>
  <si>
    <t>Государственное казенное учреждение «Курганский областной противотуберкулезный диспансер»</t>
  </si>
  <si>
    <t>Государственное казенное учреждение здравоохранения «Ленинградский областной противотуберкулезный диспансер»</t>
  </si>
  <si>
    <t>Областное государственное унитарное предприятие «Липецкфармация»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</si>
  <si>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</si>
  <si>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Государственное бюджетное учреждение Московской области «Мособлмедсервис»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</si>
  <si>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</si>
  <si>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</si>
  <si>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Государственное автономное учреждение здравоохранения «Областной аптечный склад»</t>
  </si>
  <si>
    <t>Государственное бюджетное учреждение здравоохранения «Пензенская областная туберкулезная больница»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</si>
  <si>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</si>
  <si>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Государственное бюджетное учреждение здравоохранения «Приморский краевой противотуберкулезный диспансер»</t>
  </si>
  <si>
    <t>Государственное предприятие Псковской области «Фармация»</t>
  </si>
  <si>
    <t>Государственное унитарное предприятие «Башфармация» Республики Башкортостан</t>
  </si>
  <si>
    <t>Государственное унитарное предприятие Республики Карелия «Карелфарм»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</si>
  <si>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</si>
  <si>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</si>
  <si>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</si>
  <si>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Государственное автономное учреждение здравоохранения «Республиканский клинический противотуберкулезный диспансер»</t>
  </si>
  <si>
    <t xml:space="preserve">Государственное бюджетное учреждение Республики Тыва «Ресфармация» 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</si>
  <si>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</si>
  <si>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Областное государственное учреждение «Саратовский аптечный склад»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</si>
  <si>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</si>
  <si>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</si>
  <si>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</si>
  <si>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</si>
  <si>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Амурская область, г. Благовещенск, ул. Красноармейская, д. 103/1</t>
  </si>
  <si>
    <t>Белгородская область, г. Белгород, ул. Волчанская, д. 294</t>
  </si>
  <si>
    <t>Владимирская область, г. Владимир, Судогодское шоссе, д. 63</t>
  </si>
  <si>
    <t>Забайкальский край, г. Чита, ул. Таежная, д. 3</t>
  </si>
  <si>
    <t xml:space="preserve">Калининградская область, г. Калининград, пос. Прибрежный, ул. Заводская, 13 Е </t>
  </si>
  <si>
    <t>Калужская область, г. Калуга, ул. Максима Горького, д. 85</t>
  </si>
  <si>
    <t>Карачаево-Черкесская Республика, г. Черкесск, ул.  Ленина, зд. 330 А</t>
  </si>
  <si>
    <t>Краснодарский край, г. Краснодар, ул. Коммунаров, д. 276, строение 1</t>
  </si>
  <si>
    <t>Курганская область, г. Курган, ул. Циолковского, стр. 1б</t>
  </si>
  <si>
    <t>Ленинградская область, Сланцевский р-н, г. Сланцы, ул. Ленина, д. 20</t>
  </si>
  <si>
    <t>Липецкая область, г. Липецк, Поперечный проезд, д. 4</t>
  </si>
  <si>
    <t>Магаданская область, г. Магадан, пер.3-й Транспортный, д. 12</t>
  </si>
  <si>
    <t>Москва, вн. тер. г. пос. Рязановское,          ш. Рязановское, д. 24, строение 1,      строение 2</t>
  </si>
  <si>
    <t>Ненецкий автономный округ, г. Нарьян-Мар, ул. им. 60-летия Октября, д. 49, к. А</t>
  </si>
  <si>
    <t>Новгородская область, г. Великий Новгород, ул. Парковая, д. 11</t>
  </si>
  <si>
    <t>Оренбургская область, г. Оренбург, ул. Монтажников, д. 34/2</t>
  </si>
  <si>
    <t>Пензенская область, г. Пенза, Автоматный пер., д. 2А</t>
  </si>
  <si>
    <t>Пермский край, г. Пермь, шоссе Космонавтов, д. 160</t>
  </si>
  <si>
    <t>Приморский край, г. Владивосток, ул. Пятнадцатая, д. 2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</si>
  <si>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</si>
  <si>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</si>
  <si>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Ингушетия, Назрановский район, с.п. Плиево, ул. Больничная, д. 1</t>
  </si>
  <si>
    <t>Республика Карелия, г. Петрозаводск, ул. Володарского, д. 3</t>
  </si>
  <si>
    <t>Республика Коми, г. Сыктывкар, ул. Димитрова, д. 3</t>
  </si>
  <si>
    <t>Республика Крым, Симферопольский район, с. Пионерское, ул. Майская, д. 1 а</t>
  </si>
  <si>
    <t>Республика Саха (Якутия), г. Якутск, ул. Петра Алексеева, д. 93</t>
  </si>
  <si>
    <t>Республика Татарстан, г. Казань, ул. Прибольничная, д. 1</t>
  </si>
  <si>
    <t>Самарская область, г. Самара, ул. Ново-Садовая, д. 154</t>
  </si>
  <si>
    <t>Саратовская область, г. Саратов, пр-д 2-й Трофимовский, зд. 8, помещ. 2</t>
  </si>
  <si>
    <t>Тамбовская область, г. Рассказово, ул. Советская, д. 123</t>
  </si>
  <si>
    <t>Тверская область, г. Тверь, ул. Коминтерна, д. 77</t>
  </si>
  <si>
    <t>Удмуртская Республика, г. Ижевск, Славянское шоссе, д. 0/1</t>
  </si>
  <si>
    <t>Ярославская область, г. Ярославль, ул. Павлова, д. 2 а</t>
  </si>
  <si>
    <t>г. Севастополь, Фиолентовское шоссе, д. 17</t>
  </si>
  <si>
    <t>Итого по субъектам Российской Федерации (количество 67):</t>
  </si>
  <si>
    <t xml:space="preserve">с 02.05.2023 – не позднее 01.09.2023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</si>
</sst>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8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horizontal="center" vertical="center" wrapText="1"/>
    </xf>
    <xf numFmtId="14" fontId="4" fillId="0" borderId="8" xfId="1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zoomScale="80" zoomScaleNormal="80" workbookViewId="0">
      <selection activeCell="A3" sqref="A3:J3"/>
    </sheetView>
  </sheetViews>
  <sheetFormatPr defaultRowHeight="11.25" x14ac:dyDescent="0.25"/>
  <cols>
    <col min="1" max="1" width="33" customWidth="1"/>
    <col min="2" max="2" width="15.28515625" customWidth="1"/>
    <col min="3" max="3" width="49.28515625" customWidth="1"/>
    <col min="4" max="4" width="57.85546875" customWidth="1"/>
    <col min="5" max="5" width="53.140625" customWidth="1"/>
    <col min="6" max="6" width="12.28515625" style="5" customWidth="1"/>
    <col min="7" max="7" width="13" style="5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2" t="s">
        <v>3</v>
      </c>
    </row>
    <row r="2" spans="1:10" ht="15" x14ac:dyDescent="0.25">
      <c r="A2" s="25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90.75" customHeight="1" x14ac:dyDescent="0.25">
      <c r="A4" s="25" t="s">
        <v>117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47.25" customHeight="1" x14ac:dyDescent="0.25">
      <c r="A5" s="25" t="s">
        <v>10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72" customHeight="1" x14ac:dyDescent="0.25">
      <c r="A6" s="3" t="s">
        <v>2</v>
      </c>
      <c r="B6" s="3" t="s">
        <v>4</v>
      </c>
      <c r="C6" s="3" t="s">
        <v>0</v>
      </c>
      <c r="D6" s="3" t="s">
        <v>22</v>
      </c>
      <c r="E6" s="3" t="s">
        <v>1</v>
      </c>
      <c r="F6" s="6" t="s">
        <v>5</v>
      </c>
      <c r="G6" s="6" t="s">
        <v>6</v>
      </c>
      <c r="H6" s="3" t="s">
        <v>7</v>
      </c>
      <c r="I6" s="3" t="s">
        <v>8</v>
      </c>
      <c r="J6" s="3" t="s">
        <v>9</v>
      </c>
    </row>
    <row r="7" spans="1:10" ht="37.5" customHeight="1" x14ac:dyDescent="0.25">
      <c r="A7" s="4" t="s">
        <v>118</v>
      </c>
      <c r="B7" s="4" t="s">
        <v>30</v>
      </c>
      <c r="C7" s="12" t="s">
        <v>11</v>
      </c>
      <c r="D7" s="12" t="s">
        <v>19</v>
      </c>
      <c r="E7" s="12" t="s">
        <v>56</v>
      </c>
      <c r="F7" s="19">
        <v>8190</v>
      </c>
      <c r="G7" s="13">
        <f>F7/10</f>
        <v>819</v>
      </c>
      <c r="H7" s="10">
        <v>45008</v>
      </c>
      <c r="I7" s="11">
        <v>45019</v>
      </c>
      <c r="J7" s="1"/>
    </row>
    <row r="8" spans="1:10" ht="37.5" customHeight="1" x14ac:dyDescent="0.25">
      <c r="A8" s="4"/>
      <c r="B8" s="4"/>
      <c r="C8" s="12" t="s">
        <v>119</v>
      </c>
      <c r="D8" s="12" t="s">
        <v>151</v>
      </c>
      <c r="E8" s="12" t="s">
        <v>184</v>
      </c>
      <c r="F8" s="19">
        <v>87460</v>
      </c>
      <c r="G8" s="13">
        <f t="shared" ref="G8:G11" si="0">F8/10</f>
        <v>8746</v>
      </c>
      <c r="H8" s="10">
        <v>45008</v>
      </c>
      <c r="I8" s="11">
        <v>45019</v>
      </c>
      <c r="J8" s="1"/>
    </row>
    <row r="9" spans="1:10" ht="37.5" customHeight="1" x14ac:dyDescent="0.25">
      <c r="A9" s="4"/>
      <c r="B9" s="4"/>
      <c r="C9" s="12" t="s">
        <v>12</v>
      </c>
      <c r="D9" s="12" t="s">
        <v>57</v>
      </c>
      <c r="E9" s="12" t="s">
        <v>58</v>
      </c>
      <c r="F9" s="19">
        <v>5730</v>
      </c>
      <c r="G9" s="13">
        <f t="shared" si="0"/>
        <v>573</v>
      </c>
      <c r="H9" s="10">
        <v>45008</v>
      </c>
      <c r="I9" s="11">
        <v>45019</v>
      </c>
      <c r="J9" s="1"/>
    </row>
    <row r="10" spans="1:10" ht="37.5" customHeight="1" x14ac:dyDescent="0.25">
      <c r="A10" s="4"/>
      <c r="B10" s="4"/>
      <c r="C10" s="12" t="s">
        <v>13</v>
      </c>
      <c r="D10" s="12" t="s">
        <v>59</v>
      </c>
      <c r="E10" s="12" t="s">
        <v>60</v>
      </c>
      <c r="F10" s="19">
        <v>15460</v>
      </c>
      <c r="G10" s="13">
        <f t="shared" si="0"/>
        <v>1546</v>
      </c>
      <c r="H10" s="10">
        <v>45008</v>
      </c>
      <c r="I10" s="11">
        <v>45019</v>
      </c>
      <c r="J10" s="1"/>
    </row>
    <row r="11" spans="1:10" ht="37.5" customHeight="1" x14ac:dyDescent="0.25">
      <c r="A11" s="4"/>
      <c r="B11" s="4"/>
      <c r="C11" s="12" t="s">
        <v>120</v>
      </c>
      <c r="D11" s="12" t="s">
        <v>152</v>
      </c>
      <c r="E11" s="12" t="s">
        <v>185</v>
      </c>
      <c r="F11" s="19">
        <v>1870</v>
      </c>
      <c r="G11" s="13">
        <f t="shared" si="0"/>
        <v>187</v>
      </c>
      <c r="H11" s="10">
        <v>45008</v>
      </c>
      <c r="I11" s="11">
        <v>45019</v>
      </c>
      <c r="J11" s="1"/>
    </row>
    <row r="12" spans="1:10" ht="37.5" customHeight="1" x14ac:dyDescent="0.25">
      <c r="A12" s="4"/>
      <c r="B12" s="4"/>
      <c r="C12" s="12" t="s">
        <v>121</v>
      </c>
      <c r="D12" s="12" t="s">
        <v>153</v>
      </c>
      <c r="E12" s="12" t="s">
        <v>186</v>
      </c>
      <c r="F12" s="19">
        <v>2680</v>
      </c>
      <c r="G12" s="13"/>
      <c r="H12" s="10">
        <v>45033</v>
      </c>
      <c r="I12" s="11">
        <v>45040</v>
      </c>
      <c r="J12" s="1"/>
    </row>
    <row r="13" spans="1:10" ht="37.5" customHeight="1" x14ac:dyDescent="0.25">
      <c r="A13" s="4"/>
      <c r="B13" s="4"/>
      <c r="C13" s="12" t="s">
        <v>31</v>
      </c>
      <c r="D13" s="12" t="s">
        <v>61</v>
      </c>
      <c r="E13" s="12" t="s">
        <v>62</v>
      </c>
      <c r="F13" s="19">
        <v>70930</v>
      </c>
      <c r="G13" s="13">
        <f t="shared" ref="G13:G17" si="1">F13/10</f>
        <v>7093</v>
      </c>
      <c r="H13" s="10">
        <v>45008</v>
      </c>
      <c r="I13" s="11">
        <v>45019</v>
      </c>
      <c r="J13" s="1"/>
    </row>
    <row r="14" spans="1:10" ht="37.5" customHeight="1" x14ac:dyDescent="0.25">
      <c r="A14" s="4"/>
      <c r="B14" s="4"/>
      <c r="C14" s="12" t="s">
        <v>32</v>
      </c>
      <c r="D14" s="12" t="s">
        <v>63</v>
      </c>
      <c r="E14" s="12" t="s">
        <v>64</v>
      </c>
      <c r="F14" s="19">
        <v>3230</v>
      </c>
      <c r="G14" s="13">
        <f t="shared" si="1"/>
        <v>323</v>
      </c>
      <c r="H14" s="10">
        <v>45008</v>
      </c>
      <c r="I14" s="11">
        <v>45019</v>
      </c>
      <c r="J14" s="1"/>
    </row>
    <row r="15" spans="1:10" ht="37.5" customHeight="1" x14ac:dyDescent="0.25">
      <c r="A15" s="4"/>
      <c r="B15" s="4"/>
      <c r="C15" s="12" t="s">
        <v>33</v>
      </c>
      <c r="D15" s="12" t="s">
        <v>65</v>
      </c>
      <c r="E15" s="12" t="s">
        <v>66</v>
      </c>
      <c r="F15" s="19">
        <v>3010</v>
      </c>
      <c r="G15" s="13">
        <f t="shared" si="1"/>
        <v>301</v>
      </c>
      <c r="H15" s="10">
        <v>45008</v>
      </c>
      <c r="I15" s="11">
        <v>45019</v>
      </c>
      <c r="J15" s="1"/>
    </row>
    <row r="16" spans="1:10" ht="37.5" customHeight="1" x14ac:dyDescent="0.25">
      <c r="A16" s="4"/>
      <c r="B16" s="4"/>
      <c r="C16" s="12" t="s">
        <v>34</v>
      </c>
      <c r="D16" s="12" t="s">
        <v>67</v>
      </c>
      <c r="E16" s="12" t="s">
        <v>68</v>
      </c>
      <c r="F16" s="19">
        <v>2970</v>
      </c>
      <c r="G16" s="13">
        <f t="shared" si="1"/>
        <v>297</v>
      </c>
      <c r="H16" s="10">
        <v>45008</v>
      </c>
      <c r="I16" s="11">
        <v>45019</v>
      </c>
      <c r="J16" s="1"/>
    </row>
    <row r="17" spans="1:10" ht="37.5" customHeight="1" x14ac:dyDescent="0.25">
      <c r="A17" s="4"/>
      <c r="B17" s="4"/>
      <c r="C17" s="12" t="s">
        <v>122</v>
      </c>
      <c r="D17" s="12" t="s">
        <v>154</v>
      </c>
      <c r="E17" s="12" t="s">
        <v>187</v>
      </c>
      <c r="F17" s="19">
        <v>4150</v>
      </c>
      <c r="G17" s="13">
        <f t="shared" si="1"/>
        <v>415</v>
      </c>
      <c r="H17" s="10">
        <v>45008</v>
      </c>
      <c r="I17" s="11">
        <v>45019</v>
      </c>
      <c r="J17" s="1"/>
    </row>
    <row r="18" spans="1:10" ht="37.5" customHeight="1" x14ac:dyDescent="0.25">
      <c r="A18" s="4"/>
      <c r="B18" s="4"/>
      <c r="C18" s="12" t="s">
        <v>35</v>
      </c>
      <c r="D18" s="12" t="s">
        <v>69</v>
      </c>
      <c r="E18" s="12" t="s">
        <v>70</v>
      </c>
      <c r="F18" s="19">
        <v>10740</v>
      </c>
      <c r="G18" s="13"/>
      <c r="H18" s="10">
        <v>45033</v>
      </c>
      <c r="I18" s="11">
        <v>45040</v>
      </c>
      <c r="J18" s="1"/>
    </row>
    <row r="19" spans="1:10" ht="37.5" customHeight="1" x14ac:dyDescent="0.25">
      <c r="A19" s="4"/>
      <c r="B19" s="4"/>
      <c r="C19" s="12" t="s">
        <v>36</v>
      </c>
      <c r="D19" s="12" t="s">
        <v>71</v>
      </c>
      <c r="E19" s="12" t="s">
        <v>72</v>
      </c>
      <c r="F19" s="19">
        <v>81010</v>
      </c>
      <c r="G19" s="13">
        <f t="shared" ref="G19:G38" si="2">F19/10</f>
        <v>8101</v>
      </c>
      <c r="H19" s="10">
        <v>45008</v>
      </c>
      <c r="I19" s="11">
        <v>45019</v>
      </c>
      <c r="J19" s="1"/>
    </row>
    <row r="20" spans="1:10" ht="37.5" customHeight="1" x14ac:dyDescent="0.25">
      <c r="A20" s="4"/>
      <c r="B20" s="4"/>
      <c r="C20" s="12" t="s">
        <v>123</v>
      </c>
      <c r="D20" s="12" t="s">
        <v>155</v>
      </c>
      <c r="E20" s="12" t="s">
        <v>188</v>
      </c>
      <c r="F20" s="19">
        <v>28070</v>
      </c>
      <c r="G20" s="13">
        <f t="shared" si="2"/>
        <v>2807</v>
      </c>
      <c r="H20" s="10">
        <v>45008</v>
      </c>
      <c r="I20" s="11">
        <v>45019</v>
      </c>
      <c r="J20" s="1"/>
    </row>
    <row r="21" spans="1:10" ht="37.5" customHeight="1" x14ac:dyDescent="0.25">
      <c r="A21" s="4"/>
      <c r="B21" s="4"/>
      <c r="C21" s="12" t="s">
        <v>124</v>
      </c>
      <c r="D21" s="12" t="s">
        <v>156</v>
      </c>
      <c r="E21" s="12" t="s">
        <v>189</v>
      </c>
      <c r="F21" s="19">
        <v>4780</v>
      </c>
      <c r="G21" s="13">
        <f t="shared" si="2"/>
        <v>478</v>
      </c>
      <c r="H21" s="10">
        <v>45008</v>
      </c>
      <c r="I21" s="11">
        <v>45019</v>
      </c>
      <c r="J21" s="1"/>
    </row>
    <row r="22" spans="1:10" ht="37.5" customHeight="1" x14ac:dyDescent="0.25">
      <c r="A22" s="4"/>
      <c r="B22" s="4"/>
      <c r="C22" s="12" t="s">
        <v>37</v>
      </c>
      <c r="D22" s="12" t="s">
        <v>73</v>
      </c>
      <c r="E22" s="12" t="s">
        <v>74</v>
      </c>
      <c r="F22" s="19">
        <v>13160</v>
      </c>
      <c r="G22" s="13">
        <f t="shared" si="2"/>
        <v>1316</v>
      </c>
      <c r="H22" s="10">
        <v>45008</v>
      </c>
      <c r="I22" s="11">
        <v>45019</v>
      </c>
      <c r="J22" s="1"/>
    </row>
    <row r="23" spans="1:10" ht="37.5" customHeight="1" x14ac:dyDescent="0.25">
      <c r="A23" s="4"/>
      <c r="B23" s="4"/>
      <c r="C23" s="12" t="s">
        <v>125</v>
      </c>
      <c r="D23" s="12" t="s">
        <v>157</v>
      </c>
      <c r="E23" s="12" t="s">
        <v>190</v>
      </c>
      <c r="F23" s="19">
        <v>13390</v>
      </c>
      <c r="G23" s="13">
        <f t="shared" si="2"/>
        <v>1339</v>
      </c>
      <c r="H23" s="10">
        <v>45008</v>
      </c>
      <c r="I23" s="11">
        <v>45019</v>
      </c>
      <c r="J23" s="1"/>
    </row>
    <row r="24" spans="1:10" ht="37.5" customHeight="1" x14ac:dyDescent="0.25">
      <c r="A24" s="4"/>
      <c r="B24" s="4"/>
      <c r="C24" s="12" t="s">
        <v>38</v>
      </c>
      <c r="D24" s="12" t="s">
        <v>75</v>
      </c>
      <c r="E24" s="12" t="s">
        <v>76</v>
      </c>
      <c r="F24" s="19">
        <v>1520</v>
      </c>
      <c r="G24" s="13">
        <f t="shared" si="2"/>
        <v>152</v>
      </c>
      <c r="H24" s="10">
        <v>45008</v>
      </c>
      <c r="I24" s="11">
        <v>45019</v>
      </c>
      <c r="J24" s="1"/>
    </row>
    <row r="25" spans="1:10" ht="37.5" customHeight="1" x14ac:dyDescent="0.25">
      <c r="A25" s="4"/>
      <c r="B25" s="4"/>
      <c r="C25" s="12" t="s">
        <v>126</v>
      </c>
      <c r="D25" s="12" t="s">
        <v>158</v>
      </c>
      <c r="E25" s="12" t="s">
        <v>191</v>
      </c>
      <c r="F25" s="19">
        <v>125240</v>
      </c>
      <c r="G25" s="13">
        <f t="shared" si="2"/>
        <v>12524</v>
      </c>
      <c r="H25" s="10">
        <v>45008</v>
      </c>
      <c r="I25" s="11">
        <v>45019</v>
      </c>
      <c r="J25" s="1"/>
    </row>
    <row r="26" spans="1:10" ht="37.5" customHeight="1" x14ac:dyDescent="0.25">
      <c r="A26" s="4"/>
      <c r="B26" s="4"/>
      <c r="C26" s="12" t="s">
        <v>39</v>
      </c>
      <c r="D26" s="12" t="s">
        <v>77</v>
      </c>
      <c r="E26" s="12" t="s">
        <v>78</v>
      </c>
      <c r="F26" s="19">
        <v>47020</v>
      </c>
      <c r="G26" s="13">
        <f t="shared" si="2"/>
        <v>4702</v>
      </c>
      <c r="H26" s="10">
        <v>45008</v>
      </c>
      <c r="I26" s="11">
        <v>45019</v>
      </c>
      <c r="J26" s="1"/>
    </row>
    <row r="27" spans="1:10" ht="37.5" customHeight="1" x14ac:dyDescent="0.25">
      <c r="A27" s="4"/>
      <c r="B27" s="4"/>
      <c r="C27" s="12" t="s">
        <v>127</v>
      </c>
      <c r="D27" s="12" t="s">
        <v>159</v>
      </c>
      <c r="E27" s="12" t="s">
        <v>192</v>
      </c>
      <c r="F27" s="19">
        <v>36950</v>
      </c>
      <c r="G27" s="13">
        <f t="shared" si="2"/>
        <v>3695</v>
      </c>
      <c r="H27" s="10">
        <v>45008</v>
      </c>
      <c r="I27" s="11">
        <v>45019</v>
      </c>
      <c r="J27" s="1"/>
    </row>
    <row r="28" spans="1:10" ht="37.5" customHeight="1" x14ac:dyDescent="0.25">
      <c r="A28" s="4"/>
      <c r="B28" s="4"/>
      <c r="C28" s="12" t="s">
        <v>40</v>
      </c>
      <c r="D28" s="12" t="s">
        <v>79</v>
      </c>
      <c r="E28" s="12" t="s">
        <v>80</v>
      </c>
      <c r="F28" s="19">
        <v>7090</v>
      </c>
      <c r="G28" s="13">
        <f t="shared" si="2"/>
        <v>709</v>
      </c>
      <c r="H28" s="10">
        <v>45008</v>
      </c>
      <c r="I28" s="11">
        <v>45019</v>
      </c>
      <c r="J28" s="1"/>
    </row>
    <row r="29" spans="1:10" ht="37.5" customHeight="1" x14ac:dyDescent="0.25">
      <c r="A29" s="4"/>
      <c r="B29" s="4"/>
      <c r="C29" s="12" t="s">
        <v>128</v>
      </c>
      <c r="D29" s="12" t="s">
        <v>160</v>
      </c>
      <c r="E29" s="12" t="s">
        <v>193</v>
      </c>
      <c r="F29" s="19">
        <v>20040</v>
      </c>
      <c r="G29" s="13">
        <f t="shared" si="2"/>
        <v>2004</v>
      </c>
      <c r="H29" s="10">
        <v>45008</v>
      </c>
      <c r="I29" s="11">
        <v>45019</v>
      </c>
      <c r="J29" s="1"/>
    </row>
    <row r="30" spans="1:10" ht="37.5" customHeight="1" x14ac:dyDescent="0.25">
      <c r="A30" s="4"/>
      <c r="B30" s="4"/>
      <c r="C30" s="12" t="s">
        <v>129</v>
      </c>
      <c r="D30" s="12" t="s">
        <v>161</v>
      </c>
      <c r="E30" s="12" t="s">
        <v>194</v>
      </c>
      <c r="F30" s="19">
        <v>6610</v>
      </c>
      <c r="G30" s="13">
        <f t="shared" si="2"/>
        <v>661</v>
      </c>
      <c r="H30" s="10">
        <v>45008</v>
      </c>
      <c r="I30" s="11">
        <v>45019</v>
      </c>
      <c r="J30" s="1"/>
    </row>
    <row r="31" spans="1:10" ht="37.5" customHeight="1" x14ac:dyDescent="0.25">
      <c r="A31" s="4"/>
      <c r="B31" s="4"/>
      <c r="C31" s="12" t="s">
        <v>130</v>
      </c>
      <c r="D31" s="12" t="s">
        <v>162</v>
      </c>
      <c r="E31" s="12" t="s">
        <v>195</v>
      </c>
      <c r="F31" s="19">
        <v>3120</v>
      </c>
      <c r="G31" s="13">
        <f t="shared" si="2"/>
        <v>312</v>
      </c>
      <c r="H31" s="10">
        <v>45008</v>
      </c>
      <c r="I31" s="11">
        <v>45019</v>
      </c>
      <c r="J31" s="1"/>
    </row>
    <row r="32" spans="1:10" ht="37.5" customHeight="1" x14ac:dyDescent="0.25">
      <c r="A32" s="4"/>
      <c r="B32" s="4"/>
      <c r="C32" s="12" t="s">
        <v>131</v>
      </c>
      <c r="D32" s="12" t="s">
        <v>163</v>
      </c>
      <c r="E32" s="12" t="s">
        <v>196</v>
      </c>
      <c r="F32" s="19">
        <v>54750</v>
      </c>
      <c r="G32" s="13">
        <f t="shared" si="2"/>
        <v>5475</v>
      </c>
      <c r="H32" s="10">
        <v>45008</v>
      </c>
      <c r="I32" s="11">
        <v>45019</v>
      </c>
      <c r="J32" s="1"/>
    </row>
    <row r="33" spans="1:10" ht="37.5" customHeight="1" x14ac:dyDescent="0.25">
      <c r="A33" s="4"/>
      <c r="B33" s="4"/>
      <c r="C33" s="12" t="s">
        <v>26</v>
      </c>
      <c r="D33" s="12" t="s">
        <v>81</v>
      </c>
      <c r="E33" s="12" t="s">
        <v>82</v>
      </c>
      <c r="F33" s="19">
        <v>1810</v>
      </c>
      <c r="G33" s="13">
        <f t="shared" si="2"/>
        <v>181</v>
      </c>
      <c r="H33" s="10">
        <v>45008</v>
      </c>
      <c r="I33" s="11">
        <v>45019</v>
      </c>
      <c r="J33" s="1"/>
    </row>
    <row r="34" spans="1:10" ht="37.5" customHeight="1" x14ac:dyDescent="0.25">
      <c r="A34" s="4"/>
      <c r="B34" s="4"/>
      <c r="C34" s="12" t="s">
        <v>132</v>
      </c>
      <c r="D34" s="12" t="s">
        <v>164</v>
      </c>
      <c r="E34" s="12" t="s">
        <v>197</v>
      </c>
      <c r="F34" s="19">
        <v>1560</v>
      </c>
      <c r="G34" s="13">
        <f t="shared" si="2"/>
        <v>156</v>
      </c>
      <c r="H34" s="10">
        <v>45008</v>
      </c>
      <c r="I34" s="11">
        <v>45019</v>
      </c>
      <c r="J34" s="1"/>
    </row>
    <row r="35" spans="1:10" ht="37.5" customHeight="1" x14ac:dyDescent="0.25">
      <c r="A35" s="4"/>
      <c r="B35" s="4"/>
      <c r="C35" s="12" t="s">
        <v>133</v>
      </c>
      <c r="D35" s="12" t="s">
        <v>165</v>
      </c>
      <c r="E35" s="12" t="s">
        <v>198</v>
      </c>
      <c r="F35" s="19">
        <v>3500</v>
      </c>
      <c r="G35" s="13">
        <f t="shared" si="2"/>
        <v>350</v>
      </c>
      <c r="H35" s="10">
        <v>45008</v>
      </c>
      <c r="I35" s="11">
        <v>45019</v>
      </c>
      <c r="J35" s="1"/>
    </row>
    <row r="36" spans="1:10" ht="37.5" customHeight="1" x14ac:dyDescent="0.25">
      <c r="A36" s="4"/>
      <c r="B36" s="4"/>
      <c r="C36" s="12" t="s">
        <v>14</v>
      </c>
      <c r="D36" s="12" t="s">
        <v>20</v>
      </c>
      <c r="E36" s="12" t="s">
        <v>23</v>
      </c>
      <c r="F36" s="19">
        <v>75680</v>
      </c>
      <c r="G36" s="13">
        <f t="shared" si="2"/>
        <v>7568</v>
      </c>
      <c r="H36" s="10">
        <v>45008</v>
      </c>
      <c r="I36" s="11">
        <v>45019</v>
      </c>
      <c r="J36" s="1"/>
    </row>
    <row r="37" spans="1:10" ht="37.5" customHeight="1" x14ac:dyDescent="0.25">
      <c r="A37" s="4"/>
      <c r="B37" s="4"/>
      <c r="C37" s="12" t="s">
        <v>134</v>
      </c>
      <c r="D37" s="12" t="s">
        <v>166</v>
      </c>
      <c r="E37" s="12" t="s">
        <v>199</v>
      </c>
      <c r="F37" s="19">
        <v>60510</v>
      </c>
      <c r="G37" s="13">
        <f t="shared" si="2"/>
        <v>6051</v>
      </c>
      <c r="H37" s="10">
        <v>45008</v>
      </c>
      <c r="I37" s="11">
        <v>45019</v>
      </c>
      <c r="J37" s="1"/>
    </row>
    <row r="38" spans="1:10" ht="37.5" customHeight="1" x14ac:dyDescent="0.25">
      <c r="A38" s="4"/>
      <c r="B38" s="4"/>
      <c r="C38" s="12" t="s">
        <v>15</v>
      </c>
      <c r="D38" s="12" t="s">
        <v>83</v>
      </c>
      <c r="E38" s="12" t="s">
        <v>84</v>
      </c>
      <c r="F38" s="20">
        <v>860</v>
      </c>
      <c r="G38" s="13">
        <f t="shared" si="2"/>
        <v>86</v>
      </c>
      <c r="H38" s="10">
        <v>45008</v>
      </c>
      <c r="I38" s="11">
        <v>45019</v>
      </c>
      <c r="J38" s="1"/>
    </row>
    <row r="39" spans="1:10" ht="37.5" customHeight="1" x14ac:dyDescent="0.25">
      <c r="A39" s="4"/>
      <c r="B39" s="4"/>
      <c r="C39" s="12" t="s">
        <v>135</v>
      </c>
      <c r="D39" s="12" t="s">
        <v>167</v>
      </c>
      <c r="E39" s="12" t="s">
        <v>200</v>
      </c>
      <c r="F39" s="19">
        <v>28060</v>
      </c>
      <c r="G39" s="13"/>
      <c r="H39" s="10">
        <v>45033</v>
      </c>
      <c r="I39" s="11">
        <v>45040</v>
      </c>
      <c r="J39" s="1"/>
    </row>
    <row r="40" spans="1:10" ht="37.5" customHeight="1" x14ac:dyDescent="0.25">
      <c r="A40" s="4"/>
      <c r="B40" s="4"/>
      <c r="C40" s="12" t="s">
        <v>136</v>
      </c>
      <c r="D40" s="12" t="s">
        <v>168</v>
      </c>
      <c r="E40" s="12" t="s">
        <v>201</v>
      </c>
      <c r="F40" s="19">
        <v>63270</v>
      </c>
      <c r="G40" s="13">
        <f t="shared" ref="G40:G62" si="3">F40/10</f>
        <v>6327</v>
      </c>
      <c r="H40" s="10">
        <v>45008</v>
      </c>
      <c r="I40" s="11">
        <v>45019</v>
      </c>
      <c r="J40" s="1"/>
    </row>
    <row r="41" spans="1:10" ht="37.5" customHeight="1" x14ac:dyDescent="0.25">
      <c r="A41" s="4"/>
      <c r="B41" s="4"/>
      <c r="C41" s="12" t="s">
        <v>137</v>
      </c>
      <c r="D41" s="12" t="s">
        <v>169</v>
      </c>
      <c r="E41" s="12" t="s">
        <v>202</v>
      </c>
      <c r="F41" s="19">
        <v>1570</v>
      </c>
      <c r="G41" s="13">
        <f t="shared" si="3"/>
        <v>157</v>
      </c>
      <c r="H41" s="10">
        <v>45008</v>
      </c>
      <c r="I41" s="11">
        <v>45019</v>
      </c>
      <c r="J41" s="1"/>
    </row>
    <row r="42" spans="1:10" ht="37.5" customHeight="1" x14ac:dyDescent="0.25">
      <c r="A42" s="4"/>
      <c r="B42" s="4"/>
      <c r="C42" s="12" t="s">
        <v>138</v>
      </c>
      <c r="D42" s="12" t="s">
        <v>170</v>
      </c>
      <c r="E42" s="12" t="s">
        <v>203</v>
      </c>
      <c r="F42" s="19">
        <v>3580</v>
      </c>
      <c r="G42" s="13">
        <f t="shared" si="3"/>
        <v>358</v>
      </c>
      <c r="H42" s="10">
        <v>45008</v>
      </c>
      <c r="I42" s="11">
        <v>45019</v>
      </c>
      <c r="J42" s="1"/>
    </row>
    <row r="43" spans="1:10" ht="37.5" customHeight="1" x14ac:dyDescent="0.25">
      <c r="A43" s="4"/>
      <c r="B43" s="4"/>
      <c r="C43" s="12" t="s">
        <v>139</v>
      </c>
      <c r="D43" s="12" t="s">
        <v>171</v>
      </c>
      <c r="E43" s="12" t="s">
        <v>204</v>
      </c>
      <c r="F43" s="19">
        <v>115920</v>
      </c>
      <c r="G43" s="13">
        <f t="shared" si="3"/>
        <v>11592</v>
      </c>
      <c r="H43" s="10">
        <v>45008</v>
      </c>
      <c r="I43" s="11">
        <v>45019</v>
      </c>
      <c r="J43" s="1"/>
    </row>
    <row r="44" spans="1:10" ht="37.5" customHeight="1" x14ac:dyDescent="0.25">
      <c r="A44" s="4"/>
      <c r="B44" s="4"/>
      <c r="C44" s="12" t="s">
        <v>16</v>
      </c>
      <c r="D44" s="12" t="s">
        <v>85</v>
      </c>
      <c r="E44" s="12" t="s">
        <v>86</v>
      </c>
      <c r="F44" s="19">
        <v>2650</v>
      </c>
      <c r="G44" s="13">
        <f t="shared" si="3"/>
        <v>265</v>
      </c>
      <c r="H44" s="10">
        <v>45008</v>
      </c>
      <c r="I44" s="11">
        <v>45019</v>
      </c>
      <c r="J44" s="1"/>
    </row>
    <row r="45" spans="1:10" ht="37.5" customHeight="1" x14ac:dyDescent="0.25">
      <c r="A45" s="4"/>
      <c r="B45" s="4"/>
      <c r="C45" s="12" t="s">
        <v>41</v>
      </c>
      <c r="D45" s="12" t="s">
        <v>87</v>
      </c>
      <c r="E45" s="12" t="s">
        <v>205</v>
      </c>
      <c r="F45" s="19">
        <v>2610</v>
      </c>
      <c r="G45" s="13">
        <f t="shared" si="3"/>
        <v>261</v>
      </c>
      <c r="H45" s="10">
        <v>45008</v>
      </c>
      <c r="I45" s="11">
        <v>45019</v>
      </c>
      <c r="J45" s="1"/>
    </row>
    <row r="46" spans="1:10" ht="37.5" customHeight="1" x14ac:dyDescent="0.25">
      <c r="A46" s="4"/>
      <c r="B46" s="4"/>
      <c r="C46" s="12" t="s">
        <v>42</v>
      </c>
      <c r="D46" s="12" t="s">
        <v>88</v>
      </c>
      <c r="E46" s="12" t="s">
        <v>89</v>
      </c>
      <c r="F46" s="19">
        <v>9530</v>
      </c>
      <c r="G46" s="13">
        <f t="shared" si="3"/>
        <v>953</v>
      </c>
      <c r="H46" s="10">
        <v>45008</v>
      </c>
      <c r="I46" s="11">
        <v>45019</v>
      </c>
      <c r="J46" s="1"/>
    </row>
    <row r="47" spans="1:10" ht="37.5" customHeight="1" x14ac:dyDescent="0.25">
      <c r="A47" s="4"/>
      <c r="B47" s="4"/>
      <c r="C47" s="12" t="s">
        <v>140</v>
      </c>
      <c r="D47" s="12" t="s">
        <v>172</v>
      </c>
      <c r="E47" s="12" t="s">
        <v>206</v>
      </c>
      <c r="F47" s="19">
        <v>13080</v>
      </c>
      <c r="G47" s="13">
        <f t="shared" si="3"/>
        <v>1308</v>
      </c>
      <c r="H47" s="10">
        <v>45008</v>
      </c>
      <c r="I47" s="11">
        <v>45019</v>
      </c>
      <c r="J47" s="1"/>
    </row>
    <row r="48" spans="1:10" ht="37.5" customHeight="1" x14ac:dyDescent="0.25">
      <c r="A48" s="4"/>
      <c r="B48" s="4"/>
      <c r="C48" s="12" t="s">
        <v>141</v>
      </c>
      <c r="D48" s="12" t="s">
        <v>173</v>
      </c>
      <c r="E48" s="12" t="s">
        <v>207</v>
      </c>
      <c r="F48" s="19">
        <v>7880</v>
      </c>
      <c r="G48" s="13">
        <f t="shared" si="3"/>
        <v>788</v>
      </c>
      <c r="H48" s="10">
        <v>45008</v>
      </c>
      <c r="I48" s="11">
        <v>45019</v>
      </c>
      <c r="J48" s="1"/>
    </row>
    <row r="49" spans="1:10" ht="37.5" customHeight="1" x14ac:dyDescent="0.25">
      <c r="A49" s="4"/>
      <c r="B49" s="4"/>
      <c r="C49" s="12" t="s">
        <v>142</v>
      </c>
      <c r="D49" s="12" t="s">
        <v>174</v>
      </c>
      <c r="E49" s="12" t="s">
        <v>208</v>
      </c>
      <c r="F49" s="19">
        <v>32440</v>
      </c>
      <c r="G49" s="13">
        <f t="shared" si="3"/>
        <v>3244</v>
      </c>
      <c r="H49" s="10">
        <v>45008</v>
      </c>
      <c r="I49" s="11">
        <v>45019</v>
      </c>
      <c r="J49" s="1"/>
    </row>
    <row r="50" spans="1:10" ht="37.5" customHeight="1" x14ac:dyDescent="0.25">
      <c r="A50" s="4"/>
      <c r="B50" s="4"/>
      <c r="C50" s="12" t="s">
        <v>17</v>
      </c>
      <c r="D50" s="12" t="s">
        <v>21</v>
      </c>
      <c r="E50" s="12" t="s">
        <v>24</v>
      </c>
      <c r="F50" s="19">
        <v>6560</v>
      </c>
      <c r="G50" s="13">
        <f t="shared" si="3"/>
        <v>656</v>
      </c>
      <c r="H50" s="10">
        <v>45008</v>
      </c>
      <c r="I50" s="11">
        <v>45019</v>
      </c>
      <c r="J50" s="1"/>
    </row>
    <row r="51" spans="1:10" ht="37.5" customHeight="1" x14ac:dyDescent="0.25">
      <c r="A51" s="4"/>
      <c r="B51" s="4"/>
      <c r="C51" s="12" t="s">
        <v>43</v>
      </c>
      <c r="D51" s="12" t="s">
        <v>90</v>
      </c>
      <c r="E51" s="12" t="s">
        <v>91</v>
      </c>
      <c r="F51" s="19">
        <v>1990</v>
      </c>
      <c r="G51" s="13">
        <f t="shared" si="3"/>
        <v>199</v>
      </c>
      <c r="H51" s="10">
        <v>45008</v>
      </c>
      <c r="I51" s="11">
        <v>45019</v>
      </c>
      <c r="J51" s="1"/>
    </row>
    <row r="52" spans="1:10" ht="37.5" customHeight="1" x14ac:dyDescent="0.25">
      <c r="A52" s="4"/>
      <c r="B52" s="4"/>
      <c r="C52" s="12" t="s">
        <v>143</v>
      </c>
      <c r="D52" s="12" t="s">
        <v>175</v>
      </c>
      <c r="E52" s="12" t="s">
        <v>209</v>
      </c>
      <c r="F52" s="19">
        <v>64470</v>
      </c>
      <c r="G52" s="13">
        <f t="shared" si="3"/>
        <v>6447</v>
      </c>
      <c r="H52" s="10">
        <v>45008</v>
      </c>
      <c r="I52" s="11">
        <v>45019</v>
      </c>
      <c r="J52" s="1"/>
    </row>
    <row r="53" spans="1:10" ht="37.5" customHeight="1" x14ac:dyDescent="0.25">
      <c r="A53" s="4"/>
      <c r="B53" s="4"/>
      <c r="C53" s="12" t="s">
        <v>144</v>
      </c>
      <c r="D53" s="12" t="s">
        <v>176</v>
      </c>
      <c r="E53" s="12" t="s">
        <v>210</v>
      </c>
      <c r="F53" s="19">
        <v>30910</v>
      </c>
      <c r="G53" s="13">
        <f t="shared" si="3"/>
        <v>3091</v>
      </c>
      <c r="H53" s="10">
        <v>45008</v>
      </c>
      <c r="I53" s="11">
        <v>45019</v>
      </c>
      <c r="J53" s="1"/>
    </row>
    <row r="54" spans="1:10" ht="37.5" customHeight="1" x14ac:dyDescent="0.25">
      <c r="A54" s="4"/>
      <c r="B54" s="4"/>
      <c r="C54" s="12" t="s">
        <v>44</v>
      </c>
      <c r="D54" s="12" t="s">
        <v>177</v>
      </c>
      <c r="E54" s="12" t="s">
        <v>92</v>
      </c>
      <c r="F54" s="19">
        <v>13180</v>
      </c>
      <c r="G54" s="13">
        <f t="shared" si="3"/>
        <v>1318</v>
      </c>
      <c r="H54" s="10">
        <v>45008</v>
      </c>
      <c r="I54" s="11">
        <v>45019</v>
      </c>
      <c r="J54" s="1"/>
    </row>
    <row r="55" spans="1:10" ht="37.5" customHeight="1" x14ac:dyDescent="0.25">
      <c r="A55" s="4"/>
      <c r="B55" s="4"/>
      <c r="C55" s="12" t="s">
        <v>45</v>
      </c>
      <c r="D55" s="12" t="s">
        <v>93</v>
      </c>
      <c r="E55" s="12" t="s">
        <v>94</v>
      </c>
      <c r="F55" s="19">
        <v>18420</v>
      </c>
      <c r="G55" s="13">
        <f t="shared" si="3"/>
        <v>1842</v>
      </c>
      <c r="H55" s="10">
        <v>45008</v>
      </c>
      <c r="I55" s="11">
        <v>45019</v>
      </c>
      <c r="J55" s="1"/>
    </row>
    <row r="56" spans="1:10" ht="37.5" customHeight="1" x14ac:dyDescent="0.25">
      <c r="A56" s="4"/>
      <c r="B56" s="4"/>
      <c r="C56" s="12" t="s">
        <v>46</v>
      </c>
      <c r="D56" s="12" t="s">
        <v>95</v>
      </c>
      <c r="E56" s="12" t="s">
        <v>96</v>
      </c>
      <c r="F56" s="19">
        <v>48540</v>
      </c>
      <c r="G56" s="13">
        <f t="shared" si="3"/>
        <v>4854</v>
      </c>
      <c r="H56" s="10">
        <v>45008</v>
      </c>
      <c r="I56" s="11">
        <v>45019</v>
      </c>
      <c r="J56" s="1"/>
    </row>
    <row r="57" spans="1:10" ht="37.5" customHeight="1" x14ac:dyDescent="0.25">
      <c r="A57" s="4"/>
      <c r="B57" s="4"/>
      <c r="C57" s="12" t="s">
        <v>145</v>
      </c>
      <c r="D57" s="12" t="s">
        <v>178</v>
      </c>
      <c r="E57" s="12" t="s">
        <v>211</v>
      </c>
      <c r="F57" s="19">
        <v>216300</v>
      </c>
      <c r="G57" s="13">
        <f t="shared" si="3"/>
        <v>21630</v>
      </c>
      <c r="H57" s="10">
        <v>45008</v>
      </c>
      <c r="I57" s="11">
        <v>45019</v>
      </c>
      <c r="J57" s="1"/>
    </row>
    <row r="58" spans="1:10" ht="37.5" customHeight="1" x14ac:dyDescent="0.25">
      <c r="A58" s="4"/>
      <c r="B58" s="4"/>
      <c r="C58" s="12" t="s">
        <v>146</v>
      </c>
      <c r="D58" s="12" t="s">
        <v>179</v>
      </c>
      <c r="E58" s="12" t="s">
        <v>212</v>
      </c>
      <c r="F58" s="19">
        <v>51010</v>
      </c>
      <c r="G58" s="13">
        <f t="shared" si="3"/>
        <v>5101</v>
      </c>
      <c r="H58" s="10">
        <v>45008</v>
      </c>
      <c r="I58" s="11">
        <v>45019</v>
      </c>
      <c r="J58" s="1"/>
    </row>
    <row r="59" spans="1:10" ht="37.5" customHeight="1" x14ac:dyDescent="0.25">
      <c r="A59" s="4"/>
      <c r="B59" s="4"/>
      <c r="C59" s="12" t="s">
        <v>47</v>
      </c>
      <c r="D59" s="12" t="s">
        <v>97</v>
      </c>
      <c r="E59" s="12" t="s">
        <v>98</v>
      </c>
      <c r="F59" s="19">
        <v>1730</v>
      </c>
      <c r="G59" s="13">
        <f t="shared" si="3"/>
        <v>173</v>
      </c>
      <c r="H59" s="10">
        <v>45008</v>
      </c>
      <c r="I59" s="11">
        <v>45019</v>
      </c>
      <c r="J59" s="1"/>
    </row>
    <row r="60" spans="1:10" ht="37.5" customHeight="1" x14ac:dyDescent="0.25">
      <c r="A60" s="4"/>
      <c r="B60" s="4"/>
      <c r="C60" s="12" t="s">
        <v>48</v>
      </c>
      <c r="D60" s="12" t="s">
        <v>99</v>
      </c>
      <c r="E60" s="12" t="s">
        <v>100</v>
      </c>
      <c r="F60" s="19">
        <v>15600</v>
      </c>
      <c r="G60" s="13">
        <f t="shared" si="3"/>
        <v>1560</v>
      </c>
      <c r="H60" s="10">
        <v>45008</v>
      </c>
      <c r="I60" s="11">
        <v>45019</v>
      </c>
      <c r="J60" s="1"/>
    </row>
    <row r="61" spans="1:10" ht="37.5" customHeight="1" x14ac:dyDescent="0.25">
      <c r="A61" s="4"/>
      <c r="B61" s="4"/>
      <c r="C61" s="12" t="s">
        <v>27</v>
      </c>
      <c r="D61" s="12" t="s">
        <v>101</v>
      </c>
      <c r="E61" s="12" t="s">
        <v>28</v>
      </c>
      <c r="F61" s="19">
        <v>67490</v>
      </c>
      <c r="G61" s="13">
        <f t="shared" si="3"/>
        <v>6749</v>
      </c>
      <c r="H61" s="10">
        <v>45008</v>
      </c>
      <c r="I61" s="11">
        <v>45019</v>
      </c>
      <c r="J61" s="1"/>
    </row>
    <row r="62" spans="1:10" ht="37.5" customHeight="1" x14ac:dyDescent="0.25">
      <c r="A62" s="4"/>
      <c r="B62" s="4"/>
      <c r="C62" s="12" t="s">
        <v>147</v>
      </c>
      <c r="D62" s="12" t="s">
        <v>180</v>
      </c>
      <c r="E62" s="12" t="s">
        <v>213</v>
      </c>
      <c r="F62" s="19">
        <v>12860</v>
      </c>
      <c r="G62" s="13">
        <f t="shared" si="3"/>
        <v>1286</v>
      </c>
      <c r="H62" s="10">
        <v>45008</v>
      </c>
      <c r="I62" s="11">
        <v>45019</v>
      </c>
      <c r="J62" s="1"/>
    </row>
    <row r="63" spans="1:10" ht="37.5" customHeight="1" x14ac:dyDescent="0.25">
      <c r="A63" s="4"/>
      <c r="B63" s="4"/>
      <c r="C63" s="12" t="s">
        <v>148</v>
      </c>
      <c r="D63" s="12" t="s">
        <v>181</v>
      </c>
      <c r="E63" s="12" t="s">
        <v>214</v>
      </c>
      <c r="F63" s="19">
        <v>4700</v>
      </c>
      <c r="G63" s="13"/>
      <c r="H63" s="10">
        <v>45033</v>
      </c>
      <c r="I63" s="11">
        <v>45040</v>
      </c>
      <c r="J63" s="1"/>
    </row>
    <row r="64" spans="1:10" ht="37.5" customHeight="1" x14ac:dyDescent="0.25">
      <c r="A64" s="4"/>
      <c r="B64" s="4"/>
      <c r="C64" s="12" t="s">
        <v>149</v>
      </c>
      <c r="D64" s="12" t="s">
        <v>182</v>
      </c>
      <c r="E64" s="12" t="s">
        <v>215</v>
      </c>
      <c r="F64" s="19">
        <v>3280</v>
      </c>
      <c r="G64" s="13">
        <f t="shared" ref="G64:G70" si="4">F64/10</f>
        <v>328</v>
      </c>
      <c r="H64" s="10">
        <v>45008</v>
      </c>
      <c r="I64" s="11">
        <v>45019</v>
      </c>
      <c r="J64" s="1"/>
    </row>
    <row r="65" spans="1:10" ht="37.5" customHeight="1" x14ac:dyDescent="0.25">
      <c r="A65" s="4"/>
      <c r="B65" s="4"/>
      <c r="C65" s="12" t="s">
        <v>49</v>
      </c>
      <c r="D65" s="12" t="s">
        <v>102</v>
      </c>
      <c r="E65" s="12" t="s">
        <v>103</v>
      </c>
      <c r="F65" s="19">
        <v>37200</v>
      </c>
      <c r="G65" s="13">
        <f t="shared" si="4"/>
        <v>3720</v>
      </c>
      <c r="H65" s="10">
        <v>45008</v>
      </c>
      <c r="I65" s="11">
        <v>45019</v>
      </c>
      <c r="J65" s="1"/>
    </row>
    <row r="66" spans="1:10" ht="37.5" customHeight="1" x14ac:dyDescent="0.25">
      <c r="A66" s="4"/>
      <c r="B66" s="4"/>
      <c r="C66" s="12" t="s">
        <v>50</v>
      </c>
      <c r="D66" s="12" t="s">
        <v>104</v>
      </c>
      <c r="E66" s="12" t="s">
        <v>105</v>
      </c>
      <c r="F66" s="19">
        <v>59340</v>
      </c>
      <c r="G66" s="13">
        <f t="shared" si="4"/>
        <v>5934</v>
      </c>
      <c r="H66" s="10">
        <v>45008</v>
      </c>
      <c r="I66" s="11">
        <v>45019</v>
      </c>
      <c r="J66" s="1"/>
    </row>
    <row r="67" spans="1:10" ht="37.5" customHeight="1" x14ac:dyDescent="0.25">
      <c r="A67" s="4"/>
      <c r="B67" s="4"/>
      <c r="C67" s="12" t="s">
        <v>51</v>
      </c>
      <c r="D67" s="12" t="s">
        <v>106</v>
      </c>
      <c r="E67" s="12" t="s">
        <v>107</v>
      </c>
      <c r="F67" s="19">
        <v>67130</v>
      </c>
      <c r="G67" s="13">
        <f t="shared" si="4"/>
        <v>6713</v>
      </c>
      <c r="H67" s="10">
        <v>45008</v>
      </c>
      <c r="I67" s="11">
        <v>45019</v>
      </c>
      <c r="J67" s="1"/>
    </row>
    <row r="68" spans="1:10" ht="37.5" customHeight="1" x14ac:dyDescent="0.25">
      <c r="A68" s="4"/>
      <c r="B68" s="4"/>
      <c r="C68" s="12" t="s">
        <v>52</v>
      </c>
      <c r="D68" s="12" t="s">
        <v>87</v>
      </c>
      <c r="E68" s="12" t="s">
        <v>108</v>
      </c>
      <c r="F68" s="19">
        <v>11370</v>
      </c>
      <c r="G68" s="13">
        <f t="shared" si="4"/>
        <v>1137</v>
      </c>
      <c r="H68" s="10">
        <v>45008</v>
      </c>
      <c r="I68" s="11">
        <v>45019</v>
      </c>
      <c r="J68" s="1"/>
    </row>
    <row r="69" spans="1:10" ht="37.5" customHeight="1" x14ac:dyDescent="0.25">
      <c r="A69" s="4"/>
      <c r="B69" s="4"/>
      <c r="C69" s="12" t="s">
        <v>53</v>
      </c>
      <c r="D69" s="12" t="s">
        <v>109</v>
      </c>
      <c r="E69" s="12" t="s">
        <v>110</v>
      </c>
      <c r="F69" s="19">
        <v>3600</v>
      </c>
      <c r="G69" s="13">
        <f t="shared" si="4"/>
        <v>360</v>
      </c>
      <c r="H69" s="10">
        <v>45008</v>
      </c>
      <c r="I69" s="11">
        <v>45019</v>
      </c>
      <c r="J69" s="1"/>
    </row>
    <row r="70" spans="1:10" ht="37.5" customHeight="1" x14ac:dyDescent="0.25">
      <c r="A70" s="4"/>
      <c r="B70" s="4"/>
      <c r="C70" s="12" t="s">
        <v>54</v>
      </c>
      <c r="D70" s="12" t="s">
        <v>111</v>
      </c>
      <c r="E70" s="12" t="s">
        <v>112</v>
      </c>
      <c r="F70" s="19">
        <v>2520</v>
      </c>
      <c r="G70" s="13">
        <f t="shared" si="4"/>
        <v>252</v>
      </c>
      <c r="H70" s="10">
        <v>45008</v>
      </c>
      <c r="I70" s="11">
        <v>45019</v>
      </c>
      <c r="J70" s="1"/>
    </row>
    <row r="71" spans="1:10" ht="37.5" customHeight="1" x14ac:dyDescent="0.25">
      <c r="A71" s="4"/>
      <c r="B71" s="4"/>
      <c r="C71" s="12" t="s">
        <v>150</v>
      </c>
      <c r="D71" s="12" t="s">
        <v>183</v>
      </c>
      <c r="E71" s="12" t="s">
        <v>216</v>
      </c>
      <c r="F71" s="19">
        <v>8630</v>
      </c>
      <c r="G71" s="13"/>
      <c r="H71" s="10">
        <v>45033</v>
      </c>
      <c r="I71" s="11">
        <v>45040</v>
      </c>
      <c r="J71" s="1"/>
    </row>
    <row r="72" spans="1:10" ht="37.5" customHeight="1" x14ac:dyDescent="0.25">
      <c r="A72" s="4"/>
      <c r="B72" s="4"/>
      <c r="C72" s="12" t="s">
        <v>18</v>
      </c>
      <c r="D72" s="12" t="s">
        <v>113</v>
      </c>
      <c r="E72" s="12" t="s">
        <v>114</v>
      </c>
      <c r="F72" s="19">
        <v>46390</v>
      </c>
      <c r="G72" s="13">
        <f t="shared" ref="G72:G73" si="5">F72/10</f>
        <v>4639</v>
      </c>
      <c r="H72" s="10">
        <v>45008</v>
      </c>
      <c r="I72" s="11">
        <v>45019</v>
      </c>
      <c r="J72" s="1"/>
    </row>
    <row r="73" spans="1:10" ht="37.5" customHeight="1" x14ac:dyDescent="0.25">
      <c r="A73" s="4"/>
      <c r="B73" s="4"/>
      <c r="C73" s="12" t="s">
        <v>55</v>
      </c>
      <c r="D73" s="12" t="s">
        <v>115</v>
      </c>
      <c r="E73" s="12" t="s">
        <v>217</v>
      </c>
      <c r="F73" s="19">
        <v>7590</v>
      </c>
      <c r="G73" s="13">
        <f t="shared" si="5"/>
        <v>759</v>
      </c>
      <c r="H73" s="10">
        <v>45008</v>
      </c>
      <c r="I73" s="11">
        <v>45019</v>
      </c>
      <c r="J73" s="1"/>
    </row>
    <row r="74" spans="1:10" ht="37.5" customHeight="1" x14ac:dyDescent="0.25">
      <c r="A74" s="27" t="s">
        <v>218</v>
      </c>
      <c r="B74" s="28"/>
      <c r="C74" s="28"/>
      <c r="D74" s="28"/>
      <c r="E74" s="29"/>
      <c r="F74" s="14">
        <f>SUM(F7:F73)</f>
        <v>1884490</v>
      </c>
      <c r="G74" s="15">
        <f>SUM(G7:G73)</f>
        <v>182968</v>
      </c>
      <c r="H74" s="16"/>
      <c r="I74" s="17"/>
      <c r="J74" s="18"/>
    </row>
    <row r="75" spans="1:10" ht="37.5" customHeight="1" x14ac:dyDescent="0.25">
      <c r="A75" s="7" t="s">
        <v>25</v>
      </c>
      <c r="B75" s="9"/>
      <c r="C75" s="9"/>
      <c r="D75" s="9"/>
      <c r="E75" s="9"/>
      <c r="F75" s="7">
        <f>SUM(F74)</f>
        <v>1884490</v>
      </c>
      <c r="G75" s="8">
        <f>SUM(G74)</f>
        <v>182968</v>
      </c>
      <c r="H75" s="9"/>
      <c r="I75" s="9"/>
      <c r="J75" s="9"/>
    </row>
    <row r="78" spans="1:10" ht="18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8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8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</row>
  </sheetData>
  <autoFilter ref="A6:J75" xr:uid="{00000000-0009-0000-0000-000000000000}"/>
  <sortState xmlns:xlrd2="http://schemas.microsoft.com/office/spreadsheetml/2017/richdata2" ref="A7:M9">
    <sortCondition ref="A7:A9"/>
  </sortState>
  <mergeCells count="8">
    <mergeCell ref="A78:J78"/>
    <mergeCell ref="A79:J79"/>
    <mergeCell ref="A80:J80"/>
    <mergeCell ref="A2:J2"/>
    <mergeCell ref="A3:J3"/>
    <mergeCell ref="A4:J4"/>
    <mergeCell ref="A5:J5"/>
    <mergeCell ref="A74:E7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zoomScale="80" zoomScaleNormal="80" workbookViewId="0">
      <selection activeCell="A4" sqref="A4:J4"/>
    </sheetView>
  </sheetViews>
  <sheetFormatPr defaultRowHeight="11.25" x14ac:dyDescent="0.25"/>
  <cols>
    <col min="1" max="1" width="33" customWidth="1"/>
    <col min="2" max="2" width="19.7109375" customWidth="1"/>
    <col min="3" max="3" width="49.28515625" customWidth="1"/>
    <col min="4" max="4" width="57.85546875" customWidth="1"/>
    <col min="5" max="5" width="53.140625" customWidth="1"/>
    <col min="6" max="6" width="12.28515625" style="5" customWidth="1"/>
    <col min="7" max="7" width="13" style="5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2" t="s">
        <v>3</v>
      </c>
    </row>
    <row r="2" spans="1:10" ht="15" x14ac:dyDescent="0.25">
      <c r="A2" s="25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90.75" customHeight="1" x14ac:dyDescent="0.25">
      <c r="A4" s="25" t="s">
        <v>117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47.25" customHeight="1" x14ac:dyDescent="0.25">
      <c r="A5" s="25" t="s">
        <v>10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72" customHeight="1" x14ac:dyDescent="0.25">
      <c r="A6" s="3" t="s">
        <v>2</v>
      </c>
      <c r="B6" s="3" t="s">
        <v>4</v>
      </c>
      <c r="C6" s="3" t="s">
        <v>0</v>
      </c>
      <c r="D6" s="3" t="s">
        <v>22</v>
      </c>
      <c r="E6" s="3" t="s">
        <v>1</v>
      </c>
      <c r="F6" s="6" t="s">
        <v>5</v>
      </c>
      <c r="G6" s="6" t="s">
        <v>6</v>
      </c>
      <c r="H6" s="3" t="s">
        <v>7</v>
      </c>
      <c r="I6" s="3" t="s">
        <v>8</v>
      </c>
      <c r="J6" s="3" t="s">
        <v>9</v>
      </c>
    </row>
    <row r="7" spans="1:10" ht="37.5" customHeight="1" x14ac:dyDescent="0.25">
      <c r="A7" s="4" t="s">
        <v>118</v>
      </c>
      <c r="B7" s="4" t="s">
        <v>219</v>
      </c>
      <c r="C7" s="12" t="s">
        <v>11</v>
      </c>
      <c r="D7" s="12" t="s">
        <v>19</v>
      </c>
      <c r="E7" s="21" t="s">
        <v>56</v>
      </c>
      <c r="F7" s="23">
        <v>3510</v>
      </c>
      <c r="G7" s="22"/>
      <c r="H7" s="10">
        <v>45108</v>
      </c>
      <c r="I7" s="11">
        <v>45131</v>
      </c>
      <c r="J7" s="1"/>
    </row>
    <row r="8" spans="1:10" ht="37.5" customHeight="1" x14ac:dyDescent="0.25">
      <c r="A8" s="4"/>
      <c r="B8" s="4"/>
      <c r="C8" s="12" t="s">
        <v>119</v>
      </c>
      <c r="D8" s="12" t="s">
        <v>151</v>
      </c>
      <c r="E8" s="21" t="s">
        <v>184</v>
      </c>
      <c r="F8" s="23">
        <v>37480</v>
      </c>
      <c r="G8" s="22"/>
      <c r="H8" s="10">
        <v>45108</v>
      </c>
      <c r="I8" s="11">
        <v>45131</v>
      </c>
      <c r="J8" s="1"/>
    </row>
    <row r="9" spans="1:10" ht="37.5" customHeight="1" x14ac:dyDescent="0.25">
      <c r="A9" s="4"/>
      <c r="B9" s="4"/>
      <c r="C9" s="12" t="s">
        <v>12</v>
      </c>
      <c r="D9" s="12" t="s">
        <v>57</v>
      </c>
      <c r="E9" s="21" t="s">
        <v>58</v>
      </c>
      <c r="F9" s="23">
        <v>2450</v>
      </c>
      <c r="G9" s="22"/>
      <c r="H9" s="10">
        <v>45108</v>
      </c>
      <c r="I9" s="11">
        <v>45131</v>
      </c>
      <c r="J9" s="1"/>
    </row>
    <row r="10" spans="1:10" ht="37.5" customHeight="1" x14ac:dyDescent="0.25">
      <c r="A10" s="4"/>
      <c r="B10" s="4"/>
      <c r="C10" s="12" t="s">
        <v>13</v>
      </c>
      <c r="D10" s="12" t="s">
        <v>59</v>
      </c>
      <c r="E10" s="21" t="s">
        <v>60</v>
      </c>
      <c r="F10" s="23">
        <v>6630</v>
      </c>
      <c r="G10" s="22"/>
      <c r="H10" s="10">
        <v>45108</v>
      </c>
      <c r="I10" s="11">
        <v>45131</v>
      </c>
      <c r="J10" s="1"/>
    </row>
    <row r="11" spans="1:10" ht="37.5" customHeight="1" x14ac:dyDescent="0.25">
      <c r="A11" s="4"/>
      <c r="B11" s="4"/>
      <c r="C11" s="12" t="s">
        <v>120</v>
      </c>
      <c r="D11" s="12" t="s">
        <v>152</v>
      </c>
      <c r="E11" s="21" t="s">
        <v>185</v>
      </c>
      <c r="F11" s="24">
        <v>800</v>
      </c>
      <c r="G11" s="22"/>
      <c r="H11" s="10">
        <v>45108</v>
      </c>
      <c r="I11" s="11">
        <v>45131</v>
      </c>
      <c r="J11" s="1"/>
    </row>
    <row r="12" spans="1:10" ht="37.5" customHeight="1" x14ac:dyDescent="0.25">
      <c r="A12" s="4"/>
      <c r="B12" s="4"/>
      <c r="C12" s="12" t="s">
        <v>121</v>
      </c>
      <c r="D12" s="12" t="s">
        <v>153</v>
      </c>
      <c r="E12" s="21" t="s">
        <v>186</v>
      </c>
      <c r="F12" s="23">
        <v>1150</v>
      </c>
      <c r="G12" s="22"/>
      <c r="H12" s="10">
        <v>45108</v>
      </c>
      <c r="I12" s="11">
        <v>45131</v>
      </c>
      <c r="J12" s="1"/>
    </row>
    <row r="13" spans="1:10" ht="37.5" customHeight="1" x14ac:dyDescent="0.25">
      <c r="A13" s="4"/>
      <c r="B13" s="4"/>
      <c r="C13" s="12" t="s">
        <v>31</v>
      </c>
      <c r="D13" s="12" t="s">
        <v>61</v>
      </c>
      <c r="E13" s="21" t="s">
        <v>62</v>
      </c>
      <c r="F13" s="23">
        <v>30390</v>
      </c>
      <c r="G13" s="22"/>
      <c r="H13" s="10">
        <v>45108</v>
      </c>
      <c r="I13" s="11">
        <v>45131</v>
      </c>
      <c r="J13" s="1"/>
    </row>
    <row r="14" spans="1:10" ht="37.5" customHeight="1" x14ac:dyDescent="0.25">
      <c r="A14" s="4"/>
      <c r="B14" s="4"/>
      <c r="C14" s="12" t="s">
        <v>32</v>
      </c>
      <c r="D14" s="12" t="s">
        <v>63</v>
      </c>
      <c r="E14" s="21" t="s">
        <v>64</v>
      </c>
      <c r="F14" s="23">
        <v>1380</v>
      </c>
      <c r="G14" s="22"/>
      <c r="H14" s="10">
        <v>45108</v>
      </c>
      <c r="I14" s="11">
        <v>45131</v>
      </c>
      <c r="J14" s="1"/>
    </row>
    <row r="15" spans="1:10" ht="37.5" customHeight="1" x14ac:dyDescent="0.25">
      <c r="A15" s="4"/>
      <c r="B15" s="4"/>
      <c r="C15" s="12" t="s">
        <v>33</v>
      </c>
      <c r="D15" s="12" t="s">
        <v>65</v>
      </c>
      <c r="E15" s="21" t="s">
        <v>66</v>
      </c>
      <c r="F15" s="23">
        <v>1300</v>
      </c>
      <c r="G15" s="22"/>
      <c r="H15" s="10">
        <v>45108</v>
      </c>
      <c r="I15" s="11">
        <v>45131</v>
      </c>
      <c r="J15" s="1"/>
    </row>
    <row r="16" spans="1:10" ht="37.5" customHeight="1" x14ac:dyDescent="0.25">
      <c r="A16" s="4"/>
      <c r="B16" s="4"/>
      <c r="C16" s="12" t="s">
        <v>34</v>
      </c>
      <c r="D16" s="12" t="s">
        <v>67</v>
      </c>
      <c r="E16" s="21" t="s">
        <v>68</v>
      </c>
      <c r="F16" s="23">
        <v>1270</v>
      </c>
      <c r="G16" s="22"/>
      <c r="H16" s="10">
        <v>45108</v>
      </c>
      <c r="I16" s="11">
        <v>45131</v>
      </c>
      <c r="J16" s="1"/>
    </row>
    <row r="17" spans="1:10" ht="37.5" customHeight="1" x14ac:dyDescent="0.25">
      <c r="A17" s="4"/>
      <c r="B17" s="4"/>
      <c r="C17" s="12" t="s">
        <v>122</v>
      </c>
      <c r="D17" s="12" t="s">
        <v>154</v>
      </c>
      <c r="E17" s="21" t="s">
        <v>187</v>
      </c>
      <c r="F17" s="23">
        <v>1770</v>
      </c>
      <c r="G17" s="22"/>
      <c r="H17" s="10">
        <v>45108</v>
      </c>
      <c r="I17" s="11">
        <v>45131</v>
      </c>
      <c r="J17" s="1"/>
    </row>
    <row r="18" spans="1:10" ht="37.5" customHeight="1" x14ac:dyDescent="0.25">
      <c r="A18" s="4"/>
      <c r="B18" s="4"/>
      <c r="C18" s="12" t="s">
        <v>35</v>
      </c>
      <c r="D18" s="12" t="s">
        <v>69</v>
      </c>
      <c r="E18" s="21" t="s">
        <v>70</v>
      </c>
      <c r="F18" s="23">
        <v>4600</v>
      </c>
      <c r="G18" s="22"/>
      <c r="H18" s="10">
        <v>45108</v>
      </c>
      <c r="I18" s="11">
        <v>45131</v>
      </c>
      <c r="J18" s="1"/>
    </row>
    <row r="19" spans="1:10" ht="37.5" customHeight="1" x14ac:dyDescent="0.25">
      <c r="A19" s="4"/>
      <c r="B19" s="4"/>
      <c r="C19" s="12" t="s">
        <v>36</v>
      </c>
      <c r="D19" s="12" t="s">
        <v>71</v>
      </c>
      <c r="E19" s="21" t="s">
        <v>72</v>
      </c>
      <c r="F19" s="23">
        <v>34720</v>
      </c>
      <c r="G19" s="22"/>
      <c r="H19" s="10">
        <v>45108</v>
      </c>
      <c r="I19" s="11">
        <v>45131</v>
      </c>
      <c r="J19" s="1"/>
    </row>
    <row r="20" spans="1:10" ht="37.5" customHeight="1" x14ac:dyDescent="0.25">
      <c r="A20" s="4"/>
      <c r="B20" s="4"/>
      <c r="C20" s="12" t="s">
        <v>123</v>
      </c>
      <c r="D20" s="12" t="s">
        <v>155</v>
      </c>
      <c r="E20" s="21" t="s">
        <v>188</v>
      </c>
      <c r="F20" s="23">
        <v>12030</v>
      </c>
      <c r="G20" s="22"/>
      <c r="H20" s="10">
        <v>45108</v>
      </c>
      <c r="I20" s="11">
        <v>45131</v>
      </c>
      <c r="J20" s="1"/>
    </row>
    <row r="21" spans="1:10" ht="37.5" customHeight="1" x14ac:dyDescent="0.25">
      <c r="A21" s="4"/>
      <c r="B21" s="4"/>
      <c r="C21" s="12" t="s">
        <v>124</v>
      </c>
      <c r="D21" s="12" t="s">
        <v>156</v>
      </c>
      <c r="E21" s="21" t="s">
        <v>189</v>
      </c>
      <c r="F21" s="23">
        <v>2050</v>
      </c>
      <c r="G21" s="22"/>
      <c r="H21" s="10">
        <v>45108</v>
      </c>
      <c r="I21" s="11">
        <v>45131</v>
      </c>
      <c r="J21" s="1"/>
    </row>
    <row r="22" spans="1:10" ht="37.5" customHeight="1" x14ac:dyDescent="0.25">
      <c r="A22" s="4"/>
      <c r="B22" s="4"/>
      <c r="C22" s="12" t="s">
        <v>37</v>
      </c>
      <c r="D22" s="12" t="s">
        <v>73</v>
      </c>
      <c r="E22" s="21" t="s">
        <v>74</v>
      </c>
      <c r="F22" s="23">
        <v>5640</v>
      </c>
      <c r="G22" s="22"/>
      <c r="H22" s="10">
        <v>45108</v>
      </c>
      <c r="I22" s="11">
        <v>45131</v>
      </c>
      <c r="J22" s="1"/>
    </row>
    <row r="23" spans="1:10" ht="37.5" customHeight="1" x14ac:dyDescent="0.25">
      <c r="A23" s="4"/>
      <c r="B23" s="4"/>
      <c r="C23" s="12" t="s">
        <v>125</v>
      </c>
      <c r="D23" s="12" t="s">
        <v>157</v>
      </c>
      <c r="E23" s="21" t="s">
        <v>190</v>
      </c>
      <c r="F23" s="23">
        <v>5730</v>
      </c>
      <c r="G23" s="22"/>
      <c r="H23" s="10">
        <v>45108</v>
      </c>
      <c r="I23" s="11">
        <v>45131</v>
      </c>
      <c r="J23" s="1"/>
    </row>
    <row r="24" spans="1:10" ht="37.5" customHeight="1" x14ac:dyDescent="0.25">
      <c r="A24" s="4"/>
      <c r="B24" s="4"/>
      <c r="C24" s="12" t="s">
        <v>38</v>
      </c>
      <c r="D24" s="12" t="s">
        <v>75</v>
      </c>
      <c r="E24" s="21" t="s">
        <v>76</v>
      </c>
      <c r="F24" s="24">
        <v>640</v>
      </c>
      <c r="G24" s="22"/>
      <c r="H24" s="10">
        <v>45108</v>
      </c>
      <c r="I24" s="11">
        <v>45131</v>
      </c>
      <c r="J24" s="1"/>
    </row>
    <row r="25" spans="1:10" ht="37.5" customHeight="1" x14ac:dyDescent="0.25">
      <c r="A25" s="4"/>
      <c r="B25" s="4"/>
      <c r="C25" s="12" t="s">
        <v>126</v>
      </c>
      <c r="D25" s="12" t="s">
        <v>158</v>
      </c>
      <c r="E25" s="21" t="s">
        <v>191</v>
      </c>
      <c r="F25" s="23">
        <v>53670</v>
      </c>
      <c r="G25" s="22"/>
      <c r="H25" s="10">
        <v>45108</v>
      </c>
      <c r="I25" s="11">
        <v>45131</v>
      </c>
      <c r="J25" s="1"/>
    </row>
    <row r="26" spans="1:10" ht="37.5" customHeight="1" x14ac:dyDescent="0.25">
      <c r="A26" s="4"/>
      <c r="B26" s="4"/>
      <c r="C26" s="12" t="s">
        <v>39</v>
      </c>
      <c r="D26" s="12" t="s">
        <v>77</v>
      </c>
      <c r="E26" s="21" t="s">
        <v>78</v>
      </c>
      <c r="F26" s="23">
        <v>20140</v>
      </c>
      <c r="G26" s="22"/>
      <c r="H26" s="10">
        <v>45108</v>
      </c>
      <c r="I26" s="11">
        <v>45131</v>
      </c>
      <c r="J26" s="1"/>
    </row>
    <row r="27" spans="1:10" ht="37.5" customHeight="1" x14ac:dyDescent="0.25">
      <c r="A27" s="4"/>
      <c r="B27" s="4"/>
      <c r="C27" s="12" t="s">
        <v>127</v>
      </c>
      <c r="D27" s="12" t="s">
        <v>159</v>
      </c>
      <c r="E27" s="21" t="s">
        <v>192</v>
      </c>
      <c r="F27" s="23">
        <v>15830</v>
      </c>
      <c r="G27" s="22"/>
      <c r="H27" s="10">
        <v>45108</v>
      </c>
      <c r="I27" s="11">
        <v>45131</v>
      </c>
      <c r="J27" s="1"/>
    </row>
    <row r="28" spans="1:10" ht="37.5" customHeight="1" x14ac:dyDescent="0.25">
      <c r="A28" s="4"/>
      <c r="B28" s="4"/>
      <c r="C28" s="12" t="s">
        <v>40</v>
      </c>
      <c r="D28" s="12" t="s">
        <v>79</v>
      </c>
      <c r="E28" s="21" t="s">
        <v>80</v>
      </c>
      <c r="F28" s="23">
        <v>3040</v>
      </c>
      <c r="G28" s="22"/>
      <c r="H28" s="10">
        <v>45108</v>
      </c>
      <c r="I28" s="11">
        <v>45131</v>
      </c>
      <c r="J28" s="1"/>
    </row>
    <row r="29" spans="1:10" ht="37.5" customHeight="1" x14ac:dyDescent="0.25">
      <c r="A29" s="4"/>
      <c r="B29" s="4"/>
      <c r="C29" s="12" t="s">
        <v>128</v>
      </c>
      <c r="D29" s="12" t="s">
        <v>160</v>
      </c>
      <c r="E29" s="21" t="s">
        <v>193</v>
      </c>
      <c r="F29" s="23">
        <v>8590</v>
      </c>
      <c r="G29" s="22"/>
      <c r="H29" s="10">
        <v>45108</v>
      </c>
      <c r="I29" s="11">
        <v>45131</v>
      </c>
      <c r="J29" s="1"/>
    </row>
    <row r="30" spans="1:10" ht="37.5" customHeight="1" x14ac:dyDescent="0.25">
      <c r="A30" s="4"/>
      <c r="B30" s="4"/>
      <c r="C30" s="12" t="s">
        <v>129</v>
      </c>
      <c r="D30" s="12" t="s">
        <v>161</v>
      </c>
      <c r="E30" s="21" t="s">
        <v>194</v>
      </c>
      <c r="F30" s="23">
        <v>2830</v>
      </c>
      <c r="G30" s="22"/>
      <c r="H30" s="10">
        <v>45108</v>
      </c>
      <c r="I30" s="11">
        <v>45131</v>
      </c>
      <c r="J30" s="1"/>
    </row>
    <row r="31" spans="1:10" ht="37.5" customHeight="1" x14ac:dyDescent="0.25">
      <c r="A31" s="4"/>
      <c r="B31" s="4"/>
      <c r="C31" s="12" t="s">
        <v>130</v>
      </c>
      <c r="D31" s="12" t="s">
        <v>162</v>
      </c>
      <c r="E31" s="21" t="s">
        <v>195</v>
      </c>
      <c r="F31" s="23">
        <v>1330</v>
      </c>
      <c r="G31" s="22"/>
      <c r="H31" s="10">
        <v>45108</v>
      </c>
      <c r="I31" s="11">
        <v>45131</v>
      </c>
      <c r="J31" s="1"/>
    </row>
    <row r="32" spans="1:10" ht="37.5" customHeight="1" x14ac:dyDescent="0.25">
      <c r="A32" s="4"/>
      <c r="B32" s="4"/>
      <c r="C32" s="12" t="s">
        <v>131</v>
      </c>
      <c r="D32" s="12" t="s">
        <v>163</v>
      </c>
      <c r="E32" s="21" t="s">
        <v>196</v>
      </c>
      <c r="F32" s="23">
        <v>23460</v>
      </c>
      <c r="G32" s="22"/>
      <c r="H32" s="10">
        <v>45108</v>
      </c>
      <c r="I32" s="11">
        <v>45131</v>
      </c>
      <c r="J32" s="1"/>
    </row>
    <row r="33" spans="1:10" ht="37.5" customHeight="1" x14ac:dyDescent="0.25">
      <c r="A33" s="4"/>
      <c r="B33" s="4"/>
      <c r="C33" s="12" t="s">
        <v>26</v>
      </c>
      <c r="D33" s="12" t="s">
        <v>81</v>
      </c>
      <c r="E33" s="21" t="s">
        <v>82</v>
      </c>
      <c r="F33" s="24">
        <v>770</v>
      </c>
      <c r="G33" s="22"/>
      <c r="H33" s="10">
        <v>45108</v>
      </c>
      <c r="I33" s="11">
        <v>45131</v>
      </c>
      <c r="J33" s="1"/>
    </row>
    <row r="34" spans="1:10" ht="37.5" customHeight="1" x14ac:dyDescent="0.25">
      <c r="A34" s="4"/>
      <c r="B34" s="4"/>
      <c r="C34" s="12" t="s">
        <v>132</v>
      </c>
      <c r="D34" s="12" t="s">
        <v>164</v>
      </c>
      <c r="E34" s="21" t="s">
        <v>197</v>
      </c>
      <c r="F34" s="24">
        <v>660</v>
      </c>
      <c r="G34" s="22"/>
      <c r="H34" s="10">
        <v>45108</v>
      </c>
      <c r="I34" s="11">
        <v>45131</v>
      </c>
      <c r="J34" s="1"/>
    </row>
    <row r="35" spans="1:10" ht="37.5" customHeight="1" x14ac:dyDescent="0.25">
      <c r="A35" s="4"/>
      <c r="B35" s="4"/>
      <c r="C35" s="12" t="s">
        <v>133</v>
      </c>
      <c r="D35" s="12" t="s">
        <v>165</v>
      </c>
      <c r="E35" s="21" t="s">
        <v>198</v>
      </c>
      <c r="F35" s="23">
        <v>1500</v>
      </c>
      <c r="G35" s="22"/>
      <c r="H35" s="10">
        <v>45108</v>
      </c>
      <c r="I35" s="11">
        <v>45131</v>
      </c>
      <c r="J35" s="1"/>
    </row>
    <row r="36" spans="1:10" ht="37.5" customHeight="1" x14ac:dyDescent="0.25">
      <c r="A36" s="4"/>
      <c r="B36" s="4"/>
      <c r="C36" s="12" t="s">
        <v>14</v>
      </c>
      <c r="D36" s="12" t="s">
        <v>20</v>
      </c>
      <c r="E36" s="21" t="s">
        <v>23</v>
      </c>
      <c r="F36" s="23">
        <v>32430</v>
      </c>
      <c r="G36" s="22"/>
      <c r="H36" s="10">
        <v>45108</v>
      </c>
      <c r="I36" s="11">
        <v>45131</v>
      </c>
      <c r="J36" s="1"/>
    </row>
    <row r="37" spans="1:10" ht="37.5" customHeight="1" x14ac:dyDescent="0.25">
      <c r="A37" s="4"/>
      <c r="B37" s="4"/>
      <c r="C37" s="12" t="s">
        <v>134</v>
      </c>
      <c r="D37" s="12" t="s">
        <v>166</v>
      </c>
      <c r="E37" s="21" t="s">
        <v>199</v>
      </c>
      <c r="F37" s="23">
        <v>25930</v>
      </c>
      <c r="G37" s="22"/>
      <c r="H37" s="10">
        <v>45108</v>
      </c>
      <c r="I37" s="11">
        <v>45131</v>
      </c>
      <c r="J37" s="1"/>
    </row>
    <row r="38" spans="1:10" ht="37.5" customHeight="1" x14ac:dyDescent="0.25">
      <c r="A38" s="4"/>
      <c r="B38" s="4"/>
      <c r="C38" s="12" t="s">
        <v>15</v>
      </c>
      <c r="D38" s="12" t="s">
        <v>83</v>
      </c>
      <c r="E38" s="21" t="s">
        <v>84</v>
      </c>
      <c r="F38" s="24">
        <v>0</v>
      </c>
      <c r="G38" s="22"/>
      <c r="H38" s="10">
        <v>45108</v>
      </c>
      <c r="I38" s="11">
        <v>45131</v>
      </c>
      <c r="J38" s="1"/>
    </row>
    <row r="39" spans="1:10" ht="37.5" customHeight="1" x14ac:dyDescent="0.25">
      <c r="A39" s="4"/>
      <c r="B39" s="4"/>
      <c r="C39" s="12" t="s">
        <v>135</v>
      </c>
      <c r="D39" s="12" t="s">
        <v>167</v>
      </c>
      <c r="E39" s="21" t="s">
        <v>200</v>
      </c>
      <c r="F39" s="23">
        <v>12030</v>
      </c>
      <c r="G39" s="22"/>
      <c r="H39" s="10">
        <v>45108</v>
      </c>
      <c r="I39" s="11">
        <v>45131</v>
      </c>
      <c r="J39" s="1"/>
    </row>
    <row r="40" spans="1:10" ht="37.5" customHeight="1" x14ac:dyDescent="0.25">
      <c r="A40" s="4"/>
      <c r="B40" s="4"/>
      <c r="C40" s="12" t="s">
        <v>136</v>
      </c>
      <c r="D40" s="12" t="s">
        <v>168</v>
      </c>
      <c r="E40" s="21" t="s">
        <v>201</v>
      </c>
      <c r="F40" s="23">
        <v>27490</v>
      </c>
      <c r="G40" s="22"/>
      <c r="H40" s="10">
        <v>45108</v>
      </c>
      <c r="I40" s="11">
        <v>45131</v>
      </c>
      <c r="J40" s="1"/>
    </row>
    <row r="41" spans="1:10" ht="37.5" customHeight="1" x14ac:dyDescent="0.25">
      <c r="A41" s="4"/>
      <c r="B41" s="4"/>
      <c r="C41" s="12" t="s">
        <v>137</v>
      </c>
      <c r="D41" s="12" t="s">
        <v>169</v>
      </c>
      <c r="E41" s="21" t="s">
        <v>202</v>
      </c>
      <c r="F41" s="24">
        <v>670</v>
      </c>
      <c r="G41" s="22"/>
      <c r="H41" s="10">
        <v>45108</v>
      </c>
      <c r="I41" s="11">
        <v>45131</v>
      </c>
      <c r="J41" s="1"/>
    </row>
    <row r="42" spans="1:10" ht="37.5" customHeight="1" x14ac:dyDescent="0.25">
      <c r="A42" s="4"/>
      <c r="B42" s="4"/>
      <c r="C42" s="12" t="s">
        <v>138</v>
      </c>
      <c r="D42" s="12" t="s">
        <v>170</v>
      </c>
      <c r="E42" s="21" t="s">
        <v>203</v>
      </c>
      <c r="F42" s="23">
        <v>1530</v>
      </c>
      <c r="G42" s="22"/>
      <c r="H42" s="10">
        <v>45108</v>
      </c>
      <c r="I42" s="11">
        <v>45131</v>
      </c>
      <c r="J42" s="1"/>
    </row>
    <row r="43" spans="1:10" ht="37.5" customHeight="1" x14ac:dyDescent="0.25">
      <c r="A43" s="4"/>
      <c r="B43" s="4"/>
      <c r="C43" s="12" t="s">
        <v>139</v>
      </c>
      <c r="D43" s="12" t="s">
        <v>171</v>
      </c>
      <c r="E43" s="21" t="s">
        <v>204</v>
      </c>
      <c r="F43" s="23">
        <v>49670</v>
      </c>
      <c r="G43" s="22"/>
      <c r="H43" s="10">
        <v>45108</v>
      </c>
      <c r="I43" s="11">
        <v>45131</v>
      </c>
      <c r="J43" s="1"/>
    </row>
    <row r="44" spans="1:10" ht="37.5" customHeight="1" x14ac:dyDescent="0.25">
      <c r="A44" s="4"/>
      <c r="B44" s="4"/>
      <c r="C44" s="12" t="s">
        <v>16</v>
      </c>
      <c r="D44" s="12" t="s">
        <v>85</v>
      </c>
      <c r="E44" s="21" t="s">
        <v>86</v>
      </c>
      <c r="F44" s="23">
        <v>1120</v>
      </c>
      <c r="G44" s="22"/>
      <c r="H44" s="10">
        <v>45108</v>
      </c>
      <c r="I44" s="11">
        <v>45131</v>
      </c>
      <c r="J44" s="1"/>
    </row>
    <row r="45" spans="1:10" ht="37.5" customHeight="1" x14ac:dyDescent="0.25">
      <c r="A45" s="4"/>
      <c r="B45" s="4"/>
      <c r="C45" s="12" t="s">
        <v>41</v>
      </c>
      <c r="D45" s="12" t="s">
        <v>87</v>
      </c>
      <c r="E45" s="21" t="s">
        <v>205</v>
      </c>
      <c r="F45" s="23">
        <v>1120</v>
      </c>
      <c r="G45" s="22"/>
      <c r="H45" s="10">
        <v>45108</v>
      </c>
      <c r="I45" s="11">
        <v>45131</v>
      </c>
      <c r="J45" s="1"/>
    </row>
    <row r="46" spans="1:10" ht="37.5" customHeight="1" x14ac:dyDescent="0.25">
      <c r="A46" s="4"/>
      <c r="B46" s="4"/>
      <c r="C46" s="12" t="s">
        <v>42</v>
      </c>
      <c r="D46" s="12" t="s">
        <v>88</v>
      </c>
      <c r="E46" s="21" t="s">
        <v>89</v>
      </c>
      <c r="F46" s="23">
        <v>4080</v>
      </c>
      <c r="G46" s="22"/>
      <c r="H46" s="10">
        <v>45108</v>
      </c>
      <c r="I46" s="11">
        <v>45131</v>
      </c>
      <c r="J46" s="1"/>
    </row>
    <row r="47" spans="1:10" ht="37.5" customHeight="1" x14ac:dyDescent="0.25">
      <c r="A47" s="4"/>
      <c r="B47" s="4"/>
      <c r="C47" s="12" t="s">
        <v>140</v>
      </c>
      <c r="D47" s="12" t="s">
        <v>172</v>
      </c>
      <c r="E47" s="21" t="s">
        <v>206</v>
      </c>
      <c r="F47" s="23">
        <v>5600</v>
      </c>
      <c r="G47" s="22"/>
      <c r="H47" s="10">
        <v>45108</v>
      </c>
      <c r="I47" s="11">
        <v>45131</v>
      </c>
      <c r="J47" s="1"/>
    </row>
    <row r="48" spans="1:10" ht="37.5" customHeight="1" x14ac:dyDescent="0.25">
      <c r="A48" s="4"/>
      <c r="B48" s="4"/>
      <c r="C48" s="12" t="s">
        <v>141</v>
      </c>
      <c r="D48" s="12" t="s">
        <v>173</v>
      </c>
      <c r="E48" s="21" t="s">
        <v>207</v>
      </c>
      <c r="F48" s="23">
        <v>3370</v>
      </c>
      <c r="G48" s="22"/>
      <c r="H48" s="10">
        <v>45108</v>
      </c>
      <c r="I48" s="11">
        <v>45131</v>
      </c>
      <c r="J48" s="1"/>
    </row>
    <row r="49" spans="1:10" ht="37.5" customHeight="1" x14ac:dyDescent="0.25">
      <c r="A49" s="4"/>
      <c r="B49" s="4"/>
      <c r="C49" s="12" t="s">
        <v>142</v>
      </c>
      <c r="D49" s="12" t="s">
        <v>174</v>
      </c>
      <c r="E49" s="21" t="s">
        <v>208</v>
      </c>
      <c r="F49" s="23">
        <v>13900</v>
      </c>
      <c r="G49" s="22"/>
      <c r="H49" s="10">
        <v>45108</v>
      </c>
      <c r="I49" s="11">
        <v>45131</v>
      </c>
      <c r="J49" s="1"/>
    </row>
    <row r="50" spans="1:10" ht="37.5" customHeight="1" x14ac:dyDescent="0.25">
      <c r="A50" s="4"/>
      <c r="B50" s="4"/>
      <c r="C50" s="12" t="s">
        <v>17</v>
      </c>
      <c r="D50" s="12" t="s">
        <v>21</v>
      </c>
      <c r="E50" s="21" t="s">
        <v>24</v>
      </c>
      <c r="F50" s="23">
        <v>2800</v>
      </c>
      <c r="G50" s="22"/>
      <c r="H50" s="10">
        <v>45108</v>
      </c>
      <c r="I50" s="11">
        <v>45131</v>
      </c>
      <c r="J50" s="1"/>
    </row>
    <row r="51" spans="1:10" ht="37.5" customHeight="1" x14ac:dyDescent="0.25">
      <c r="A51" s="4"/>
      <c r="B51" s="4"/>
      <c r="C51" s="12" t="s">
        <v>43</v>
      </c>
      <c r="D51" s="12" t="s">
        <v>90</v>
      </c>
      <c r="E51" s="21" t="s">
        <v>91</v>
      </c>
      <c r="F51" s="24">
        <v>840</v>
      </c>
      <c r="G51" s="22"/>
      <c r="H51" s="10">
        <v>45108</v>
      </c>
      <c r="I51" s="11">
        <v>45131</v>
      </c>
      <c r="J51" s="1"/>
    </row>
    <row r="52" spans="1:10" ht="37.5" customHeight="1" x14ac:dyDescent="0.25">
      <c r="A52" s="4"/>
      <c r="B52" s="4"/>
      <c r="C52" s="12" t="s">
        <v>143</v>
      </c>
      <c r="D52" s="12" t="s">
        <v>175</v>
      </c>
      <c r="E52" s="21" t="s">
        <v>209</v>
      </c>
      <c r="F52" s="23">
        <v>27630</v>
      </c>
      <c r="G52" s="22"/>
      <c r="H52" s="10">
        <v>45108</v>
      </c>
      <c r="I52" s="11">
        <v>45131</v>
      </c>
      <c r="J52" s="1"/>
    </row>
    <row r="53" spans="1:10" ht="37.5" customHeight="1" x14ac:dyDescent="0.25">
      <c r="A53" s="4"/>
      <c r="B53" s="4"/>
      <c r="C53" s="12" t="s">
        <v>144</v>
      </c>
      <c r="D53" s="12" t="s">
        <v>176</v>
      </c>
      <c r="E53" s="21" t="s">
        <v>210</v>
      </c>
      <c r="F53" s="23">
        <v>13250</v>
      </c>
      <c r="G53" s="22"/>
      <c r="H53" s="10">
        <v>45108</v>
      </c>
      <c r="I53" s="11">
        <v>45131</v>
      </c>
      <c r="J53" s="1"/>
    </row>
    <row r="54" spans="1:10" ht="37.5" customHeight="1" x14ac:dyDescent="0.25">
      <c r="A54" s="4"/>
      <c r="B54" s="4"/>
      <c r="C54" s="12" t="s">
        <v>44</v>
      </c>
      <c r="D54" s="12" t="s">
        <v>177</v>
      </c>
      <c r="E54" s="21" t="s">
        <v>92</v>
      </c>
      <c r="F54" s="23">
        <v>5640</v>
      </c>
      <c r="G54" s="22"/>
      <c r="H54" s="10">
        <v>45108</v>
      </c>
      <c r="I54" s="11">
        <v>45131</v>
      </c>
      <c r="J54" s="1"/>
    </row>
    <row r="55" spans="1:10" ht="37.5" customHeight="1" x14ac:dyDescent="0.25">
      <c r="A55" s="4"/>
      <c r="B55" s="4"/>
      <c r="C55" s="12" t="s">
        <v>45</v>
      </c>
      <c r="D55" s="12" t="s">
        <v>93</v>
      </c>
      <c r="E55" s="21" t="s">
        <v>94</v>
      </c>
      <c r="F55" s="23">
        <v>7890</v>
      </c>
      <c r="G55" s="22"/>
      <c r="H55" s="10">
        <v>45108</v>
      </c>
      <c r="I55" s="11">
        <v>45131</v>
      </c>
      <c r="J55" s="1"/>
    </row>
    <row r="56" spans="1:10" ht="37.5" customHeight="1" x14ac:dyDescent="0.25">
      <c r="A56" s="4"/>
      <c r="B56" s="4"/>
      <c r="C56" s="12" t="s">
        <v>46</v>
      </c>
      <c r="D56" s="12" t="s">
        <v>95</v>
      </c>
      <c r="E56" s="21" t="s">
        <v>96</v>
      </c>
      <c r="F56" s="23">
        <v>20790</v>
      </c>
      <c r="G56" s="22"/>
      <c r="H56" s="10">
        <v>45108</v>
      </c>
      <c r="I56" s="11">
        <v>45131</v>
      </c>
      <c r="J56" s="1"/>
    </row>
    <row r="57" spans="1:10" ht="37.5" customHeight="1" x14ac:dyDescent="0.25">
      <c r="A57" s="4"/>
      <c r="B57" s="4"/>
      <c r="C57" s="12" t="s">
        <v>145</v>
      </c>
      <c r="D57" s="12" t="s">
        <v>178</v>
      </c>
      <c r="E57" s="21" t="s">
        <v>211</v>
      </c>
      <c r="F57" s="23">
        <v>92690</v>
      </c>
      <c r="G57" s="22"/>
      <c r="H57" s="10">
        <v>45108</v>
      </c>
      <c r="I57" s="11">
        <v>45131</v>
      </c>
      <c r="J57" s="1"/>
    </row>
    <row r="58" spans="1:10" ht="37.5" customHeight="1" x14ac:dyDescent="0.25">
      <c r="A58" s="4"/>
      <c r="B58" s="4"/>
      <c r="C58" s="12" t="s">
        <v>146</v>
      </c>
      <c r="D58" s="12" t="s">
        <v>179</v>
      </c>
      <c r="E58" s="21" t="s">
        <v>212</v>
      </c>
      <c r="F58" s="23">
        <v>21860</v>
      </c>
      <c r="G58" s="22"/>
      <c r="H58" s="10">
        <v>45108</v>
      </c>
      <c r="I58" s="11">
        <v>45131</v>
      </c>
      <c r="J58" s="1"/>
    </row>
    <row r="59" spans="1:10" ht="37.5" customHeight="1" x14ac:dyDescent="0.25">
      <c r="A59" s="4"/>
      <c r="B59" s="4"/>
      <c r="C59" s="12" t="s">
        <v>47</v>
      </c>
      <c r="D59" s="12" t="s">
        <v>97</v>
      </c>
      <c r="E59" s="21" t="s">
        <v>98</v>
      </c>
      <c r="F59" s="24">
        <v>740</v>
      </c>
      <c r="G59" s="22"/>
      <c r="H59" s="10">
        <v>45108</v>
      </c>
      <c r="I59" s="11">
        <v>45131</v>
      </c>
      <c r="J59" s="1"/>
    </row>
    <row r="60" spans="1:10" ht="37.5" customHeight="1" x14ac:dyDescent="0.25">
      <c r="A60" s="4"/>
      <c r="B60" s="4"/>
      <c r="C60" s="12" t="s">
        <v>48</v>
      </c>
      <c r="D60" s="12" t="s">
        <v>99</v>
      </c>
      <c r="E60" s="21" t="s">
        <v>100</v>
      </c>
      <c r="F60" s="23">
        <v>6680</v>
      </c>
      <c r="G60" s="22"/>
      <c r="H60" s="10">
        <v>45108</v>
      </c>
      <c r="I60" s="11">
        <v>45131</v>
      </c>
      <c r="J60" s="1"/>
    </row>
    <row r="61" spans="1:10" ht="37.5" customHeight="1" x14ac:dyDescent="0.25">
      <c r="A61" s="4"/>
      <c r="B61" s="4"/>
      <c r="C61" s="12" t="s">
        <v>27</v>
      </c>
      <c r="D61" s="12" t="s">
        <v>101</v>
      </c>
      <c r="E61" s="21" t="s">
        <v>28</v>
      </c>
      <c r="F61" s="23">
        <v>28920</v>
      </c>
      <c r="G61" s="22"/>
      <c r="H61" s="10">
        <v>45108</v>
      </c>
      <c r="I61" s="11">
        <v>45131</v>
      </c>
      <c r="J61" s="1"/>
    </row>
    <row r="62" spans="1:10" ht="37.5" customHeight="1" x14ac:dyDescent="0.25">
      <c r="A62" s="4"/>
      <c r="B62" s="4"/>
      <c r="C62" s="12" t="s">
        <v>147</v>
      </c>
      <c r="D62" s="12" t="s">
        <v>180</v>
      </c>
      <c r="E62" s="21" t="s">
        <v>213</v>
      </c>
      <c r="F62" s="23">
        <v>5510</v>
      </c>
      <c r="G62" s="22"/>
      <c r="H62" s="10">
        <v>45108</v>
      </c>
      <c r="I62" s="11">
        <v>45131</v>
      </c>
      <c r="J62" s="1"/>
    </row>
    <row r="63" spans="1:10" ht="37.5" customHeight="1" x14ac:dyDescent="0.25">
      <c r="A63" s="4"/>
      <c r="B63" s="4"/>
      <c r="C63" s="12" t="s">
        <v>148</v>
      </c>
      <c r="D63" s="12" t="s">
        <v>181</v>
      </c>
      <c r="E63" s="21" t="s">
        <v>214</v>
      </c>
      <c r="F63" s="23">
        <v>2020</v>
      </c>
      <c r="G63" s="22"/>
      <c r="H63" s="10">
        <v>45108</v>
      </c>
      <c r="I63" s="11">
        <v>45131</v>
      </c>
      <c r="J63" s="1"/>
    </row>
    <row r="64" spans="1:10" ht="37.5" customHeight="1" x14ac:dyDescent="0.25">
      <c r="A64" s="4"/>
      <c r="B64" s="4"/>
      <c r="C64" s="12" t="s">
        <v>149</v>
      </c>
      <c r="D64" s="12" t="s">
        <v>182</v>
      </c>
      <c r="E64" s="21" t="s">
        <v>215</v>
      </c>
      <c r="F64" s="23">
        <v>1400</v>
      </c>
      <c r="G64" s="22"/>
      <c r="H64" s="10">
        <v>45108</v>
      </c>
      <c r="I64" s="11">
        <v>45131</v>
      </c>
      <c r="J64" s="1"/>
    </row>
    <row r="65" spans="1:10" ht="37.5" customHeight="1" x14ac:dyDescent="0.25">
      <c r="A65" s="4"/>
      <c r="B65" s="4"/>
      <c r="C65" s="12" t="s">
        <v>49</v>
      </c>
      <c r="D65" s="12" t="s">
        <v>102</v>
      </c>
      <c r="E65" s="21" t="s">
        <v>103</v>
      </c>
      <c r="F65" s="23">
        <v>15940</v>
      </c>
      <c r="G65" s="22"/>
      <c r="H65" s="10">
        <v>45108</v>
      </c>
      <c r="I65" s="11">
        <v>45131</v>
      </c>
      <c r="J65" s="1"/>
    </row>
    <row r="66" spans="1:10" ht="37.5" customHeight="1" x14ac:dyDescent="0.25">
      <c r="A66" s="4"/>
      <c r="B66" s="4"/>
      <c r="C66" s="12" t="s">
        <v>50</v>
      </c>
      <c r="D66" s="12" t="s">
        <v>104</v>
      </c>
      <c r="E66" s="21" t="s">
        <v>105</v>
      </c>
      <c r="F66" s="23">
        <v>25420</v>
      </c>
      <c r="G66" s="22"/>
      <c r="H66" s="10">
        <v>45108</v>
      </c>
      <c r="I66" s="11">
        <v>45131</v>
      </c>
      <c r="J66" s="1"/>
    </row>
    <row r="67" spans="1:10" ht="37.5" customHeight="1" x14ac:dyDescent="0.25">
      <c r="A67" s="4"/>
      <c r="B67" s="4"/>
      <c r="C67" s="12" t="s">
        <v>51</v>
      </c>
      <c r="D67" s="12" t="s">
        <v>106</v>
      </c>
      <c r="E67" s="21" t="s">
        <v>107</v>
      </c>
      <c r="F67" s="23">
        <v>28770</v>
      </c>
      <c r="G67" s="22"/>
      <c r="H67" s="10">
        <v>45108</v>
      </c>
      <c r="I67" s="11">
        <v>45131</v>
      </c>
      <c r="J67" s="1"/>
    </row>
    <row r="68" spans="1:10" ht="37.5" customHeight="1" x14ac:dyDescent="0.25">
      <c r="A68" s="4"/>
      <c r="B68" s="4"/>
      <c r="C68" s="12" t="s">
        <v>52</v>
      </c>
      <c r="D68" s="12" t="s">
        <v>87</v>
      </c>
      <c r="E68" s="21" t="s">
        <v>108</v>
      </c>
      <c r="F68" s="23">
        <v>4870</v>
      </c>
      <c r="G68" s="22"/>
      <c r="H68" s="10">
        <v>45108</v>
      </c>
      <c r="I68" s="11">
        <v>45131</v>
      </c>
      <c r="J68" s="1"/>
    </row>
    <row r="69" spans="1:10" ht="37.5" customHeight="1" x14ac:dyDescent="0.25">
      <c r="A69" s="4"/>
      <c r="B69" s="4"/>
      <c r="C69" s="12" t="s">
        <v>53</v>
      </c>
      <c r="D69" s="12" t="s">
        <v>109</v>
      </c>
      <c r="E69" s="21" t="s">
        <v>110</v>
      </c>
      <c r="F69" s="23">
        <v>1540</v>
      </c>
      <c r="G69" s="22"/>
      <c r="H69" s="10">
        <v>45108</v>
      </c>
      <c r="I69" s="11">
        <v>45131</v>
      </c>
      <c r="J69" s="1"/>
    </row>
    <row r="70" spans="1:10" ht="37.5" customHeight="1" x14ac:dyDescent="0.25">
      <c r="A70" s="4"/>
      <c r="B70" s="4"/>
      <c r="C70" s="12" t="s">
        <v>54</v>
      </c>
      <c r="D70" s="12" t="s">
        <v>111</v>
      </c>
      <c r="E70" s="21" t="s">
        <v>112</v>
      </c>
      <c r="F70" s="23">
        <v>1070</v>
      </c>
      <c r="G70" s="22"/>
      <c r="H70" s="10">
        <v>45108</v>
      </c>
      <c r="I70" s="11">
        <v>45131</v>
      </c>
      <c r="J70" s="1"/>
    </row>
    <row r="71" spans="1:10" ht="37.5" customHeight="1" x14ac:dyDescent="0.25">
      <c r="A71" s="4"/>
      <c r="B71" s="4"/>
      <c r="C71" s="12" t="s">
        <v>150</v>
      </c>
      <c r="D71" s="12" t="s">
        <v>183</v>
      </c>
      <c r="E71" s="21" t="s">
        <v>216</v>
      </c>
      <c r="F71" s="23">
        <v>3690</v>
      </c>
      <c r="G71" s="22"/>
      <c r="H71" s="10">
        <v>45108</v>
      </c>
      <c r="I71" s="11">
        <v>45131</v>
      </c>
      <c r="J71" s="1"/>
    </row>
    <row r="72" spans="1:10" ht="37.5" customHeight="1" x14ac:dyDescent="0.25">
      <c r="A72" s="4"/>
      <c r="B72" s="4"/>
      <c r="C72" s="12" t="s">
        <v>18</v>
      </c>
      <c r="D72" s="12" t="s">
        <v>113</v>
      </c>
      <c r="E72" s="21" t="s">
        <v>114</v>
      </c>
      <c r="F72" s="23">
        <v>19870</v>
      </c>
      <c r="G72" s="22"/>
      <c r="H72" s="10">
        <v>45108</v>
      </c>
      <c r="I72" s="11">
        <v>45131</v>
      </c>
      <c r="J72" s="1"/>
    </row>
    <row r="73" spans="1:10" ht="37.5" customHeight="1" x14ac:dyDescent="0.25">
      <c r="A73" s="4"/>
      <c r="B73" s="4"/>
      <c r="C73" s="12" t="s">
        <v>55</v>
      </c>
      <c r="D73" s="12" t="s">
        <v>115</v>
      </c>
      <c r="E73" s="21" t="s">
        <v>217</v>
      </c>
      <c r="F73" s="23">
        <v>3250</v>
      </c>
      <c r="G73" s="22"/>
      <c r="H73" s="10">
        <v>45108</v>
      </c>
      <c r="I73" s="11">
        <v>45131</v>
      </c>
      <c r="J73" s="1"/>
    </row>
    <row r="74" spans="1:10" ht="37.5" customHeight="1" x14ac:dyDescent="0.25">
      <c r="A74" s="27" t="s">
        <v>218</v>
      </c>
      <c r="B74" s="28"/>
      <c r="C74" s="28"/>
      <c r="D74" s="28"/>
      <c r="E74" s="29"/>
      <c r="F74" s="14">
        <f>SUM(F7:F73)</f>
        <v>807380</v>
      </c>
      <c r="G74" s="15">
        <f>SUM(G7:G73)</f>
        <v>0</v>
      </c>
      <c r="H74" s="16"/>
      <c r="I74" s="17"/>
      <c r="J74" s="18"/>
    </row>
    <row r="75" spans="1:10" ht="37.5" customHeight="1" x14ac:dyDescent="0.25">
      <c r="A75" s="7" t="s">
        <v>25</v>
      </c>
      <c r="B75" s="9"/>
      <c r="C75" s="9"/>
      <c r="D75" s="9"/>
      <c r="E75" s="9"/>
      <c r="F75" s="7">
        <f>SUM(F74)</f>
        <v>807380</v>
      </c>
      <c r="G75" s="8">
        <f>SUM(G74)</f>
        <v>0</v>
      </c>
      <c r="H75" s="9"/>
      <c r="I75" s="9"/>
      <c r="J75" s="9"/>
    </row>
    <row r="78" spans="1:10" ht="18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8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8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</row>
  </sheetData>
  <autoFilter ref="A6:J75" xr:uid="{00000000-0009-0000-0000-000001000000}"/>
  <mergeCells count="8">
    <mergeCell ref="A79:J79"/>
    <mergeCell ref="A80:J80"/>
    <mergeCell ref="A2:J2"/>
    <mergeCell ref="A3:J3"/>
    <mergeCell ref="A4:J4"/>
    <mergeCell ref="A5:J5"/>
    <mergeCell ref="A74:E74"/>
    <mergeCell ref="A78:J7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2023-04-07T06:54:20Z</dcterms:modified>
</cp:coreProperties>
</file>