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5 от 07.04.2023\"/>
    </mc:Choice>
  </mc:AlternateContent>
  <xr:revisionPtr revIDLastSave="0" documentId="8_{A39B9BC1-C3CF-4D07-ACAE-F2281933523C}" xr6:coauthVersionLast="47" xr6:coauthVersionMax="47" xr10:uidLastSave="{00000000-0000-0000-0000-000000000000}"/>
  <bookViews>
    <workbookView xWindow="-120" yWindow="-120" windowWidth="29040" windowHeight="15840" tabRatio="370" xr2:uid="{00000000-000D-0000-FFFF-FFFF00000000}"/>
  </bookViews>
  <sheets>
    <sheet name="Доставка" sheetId="2" r:id="rId1"/>
  </sheets>
  <definedNames>
    <definedName name="_xlnm._FilterDatabase" localSheetId="0" hidden="1">Доставка!$A$6:$P$14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8" i="2"/>
  <c r="G14" i="2" l="1"/>
  <c r="F14" i="2"/>
  <c r="F44" i="2" l="1"/>
</calcChain>
</file>

<file path=xl/sharedStrings.xml><?xml version="1.0" encoding="utf-8"?>
<sst xmlns="http://schemas.openxmlformats.org/spreadsheetml/2006/main" count="50" uniqueCount="46">
  <si>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</si>
  <si>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</si>
  <si>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</si>
  <si>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</si>
  <si>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</si>
  <si>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</si>
  <si>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</si>
  <si>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</si>
  <si>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</si>
  <si>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</si>
  <si>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</si>
  <si>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</si>
  <si>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Поставщик: ООО "ИРВИН 2"</t>
  </si>
  <si>
    <t>Получатель/ Грузополучатель</t>
  </si>
  <si>
    <t>Министерство здравоохранения Красноярского края</t>
  </si>
  <si>
    <t>Международное непатентованное наименование:  Эверолимус</t>
  </si>
  <si>
    <t xml:space="preserve">Торговое наименование : Афинитор®
</t>
  </si>
  <si>
    <t>№ 0873400003923000114_358372 от 24.03.2023</t>
  </si>
  <si>
    <t>№ 0873400003923000114_358372 от 24.03.2024</t>
  </si>
  <si>
    <t>№ 0873400003923000114_358372 от 24.03.2025</t>
  </si>
  <si>
    <t>№ 0873400003923000114_358372 от 24.03.2026</t>
  </si>
  <si>
    <t>№ 0873400003923000114_358372 от 24.03.2027</t>
  </si>
  <si>
    <t>№ 0873400003923000114_358372 от 24.03.2028</t>
  </si>
  <si>
    <t>С даты заключения Контракта - не позднее 
15.07.2023</t>
  </si>
  <si>
    <t>С даты заключения Контракта - не позднее 
15.07.2024</t>
  </si>
  <si>
    <t>С даты заключения Контракта - не позднее 
15.07.2025</t>
  </si>
  <si>
    <t>С даты заключения Контракта - не позднее 
15.07.2026</t>
  </si>
  <si>
    <t>С даты заключения Контракта - не позднее 
15.07.2027</t>
  </si>
  <si>
    <t>С даты заключения Контракта - не позднее 
15.07.2028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</si>
  <si>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</si>
  <si>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</si>
  <si>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 Вологда, Пошехонское шоссе, д. 31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</si>
  <si>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</si>
  <si>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</si>
  <si>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</si>
  <si>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Акционерное общество «Губернские аптеки»</t>
  </si>
  <si>
    <t>Красноярский край, г. Красноярск, ул. Телевизорная, д. 7 А</t>
  </si>
  <si>
    <t>Министерство здравоохранения Республики Башкортостан</t>
  </si>
  <si>
    <t xml:space="preserve">Государственное унитарное предприятие «Башфармация Республики Башкортостан» </t>
  </si>
  <si>
    <t>Республика Башкортостан, г. Уфа, ул. 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</si>
  <si>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</si>
  <si>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</si>
  <si>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</t>
  </si>
  <si>
    <t>Санкт-Петербургское государственное бюджетное учреждение здравоохранения «Детская городская больница Святой Ольги»</t>
  </si>
  <si>
    <t>г. Санкт-Петербург, ул. Земледельческая, д. 2</t>
  </si>
  <si>
    <t>Государственный контракт № ГК 0873400003923000114_358372 от 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</si>
</sst>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11" fillId="0" borderId="0" xfId="0" applyNumberFormat="1" applyFont="1" applyAlignment="1" applyProtection="1">
      <alignment horizontal="center" vertical="center" readingOrder="1"/>
      <protection locked="0"/>
    </xf>
    <xf numFmtId="3" fontId="1" fillId="0" borderId="0" xfId="0" applyNumberFormat="1" applyFont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Normal="100" workbookViewId="0">
      <selection activeCell="A4" sqref="A4:K4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4" t="s">
        <v>45</v>
      </c>
      <c r="B2" s="35"/>
      <c r="C2" s="35"/>
      <c r="D2" s="35"/>
      <c r="E2" s="35"/>
      <c r="F2" s="36"/>
      <c r="G2" s="35"/>
      <c r="H2" s="35"/>
      <c r="I2" s="35"/>
      <c r="J2" s="35"/>
      <c r="K2" s="35"/>
    </row>
    <row r="3" spans="1:16" ht="22.9" customHeight="1" x14ac:dyDescent="0.25">
      <c r="A3" s="34" t="s">
        <v>15</v>
      </c>
      <c r="B3" s="35"/>
      <c r="C3" s="35"/>
      <c r="D3" s="35"/>
      <c r="E3" s="35"/>
      <c r="F3" s="36"/>
      <c r="G3" s="35"/>
      <c r="H3" s="35"/>
      <c r="I3" s="35"/>
      <c r="J3" s="35"/>
      <c r="K3" s="35"/>
    </row>
    <row r="4" spans="1:16" ht="22.5" customHeight="1" x14ac:dyDescent="0.25">
      <c r="A4" s="34" t="s">
        <v>16</v>
      </c>
      <c r="B4" s="35"/>
      <c r="C4" s="35"/>
      <c r="D4" s="35"/>
      <c r="E4" s="35"/>
      <c r="F4" s="36"/>
      <c r="G4" s="35"/>
      <c r="H4" s="35"/>
      <c r="I4" s="35"/>
      <c r="J4" s="35"/>
      <c r="K4" s="35"/>
    </row>
    <row r="5" spans="1:16" ht="36.6" customHeight="1" x14ac:dyDescent="0.25">
      <c r="A5" s="34" t="s">
        <v>12</v>
      </c>
      <c r="B5" s="35"/>
      <c r="C5" s="35"/>
      <c r="D5" s="35"/>
      <c r="E5" s="35"/>
      <c r="F5" s="36"/>
      <c r="G5" s="35"/>
      <c r="H5" s="35"/>
      <c r="I5" s="35"/>
      <c r="J5" s="35"/>
      <c r="K5" s="35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13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x14ac:dyDescent="0.25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x14ac:dyDescent="0.25">
      <c r="A8" s="27" t="s">
        <v>17</v>
      </c>
      <c r="B8" s="31" t="s">
        <v>23</v>
      </c>
      <c r="C8" s="31" t="s">
        <v>29</v>
      </c>
      <c r="D8" s="31" t="s">
        <v>30</v>
      </c>
      <c r="E8" s="31" t="s">
        <v>31</v>
      </c>
      <c r="F8" s="32">
        <v>300</v>
      </c>
      <c r="G8" s="30">
        <f>F8/30</f>
        <v>10</v>
      </c>
      <c r="H8" s="22">
        <v>45012</v>
      </c>
      <c r="I8" s="22">
        <v>45015</v>
      </c>
      <c r="J8" s="22"/>
      <c r="K8" s="1"/>
    </row>
    <row r="9" spans="1:16" ht="69" customHeight="1" x14ac:dyDescent="0.25">
      <c r="A9" s="27" t="s">
        <v>18</v>
      </c>
      <c r="B9" s="31" t="s">
        <v>24</v>
      </c>
      <c r="C9" s="31" t="s">
        <v>32</v>
      </c>
      <c r="D9" s="31" t="s">
        <v>33</v>
      </c>
      <c r="E9" s="31" t="s">
        <v>34</v>
      </c>
      <c r="F9" s="32">
        <v>300</v>
      </c>
      <c r="G9" s="30">
        <f t="shared" ref="G9:G13" si="0">F9/30</f>
        <v>10</v>
      </c>
      <c r="H9" s="22">
        <v>45010</v>
      </c>
      <c r="I9" s="22">
        <v>45013</v>
      </c>
      <c r="J9" s="22"/>
      <c r="K9" s="1"/>
    </row>
    <row r="10" spans="1:16" ht="60" customHeight="1" x14ac:dyDescent="0.25">
      <c r="A10" s="27" t="s">
        <v>19</v>
      </c>
      <c r="B10" s="31" t="s">
        <v>25</v>
      </c>
      <c r="C10" s="31" t="s">
        <v>14</v>
      </c>
      <c r="D10" s="31" t="s">
        <v>35</v>
      </c>
      <c r="E10" s="31" t="s">
        <v>36</v>
      </c>
      <c r="F10" s="32">
        <v>570</v>
      </c>
      <c r="G10" s="30">
        <f t="shared" si="0"/>
        <v>19</v>
      </c>
      <c r="H10" s="22">
        <v>45009</v>
      </c>
      <c r="I10" s="22">
        <v>45012</v>
      </c>
      <c r="J10" s="22"/>
      <c r="K10" s="1"/>
    </row>
    <row r="11" spans="1:16" ht="60" customHeight="1" x14ac:dyDescent="0.25">
      <c r="A11" s="27" t="s">
        <v>20</v>
      </c>
      <c r="B11" s="31" t="s">
        <v>26</v>
      </c>
      <c r="C11" s="31" t="s">
        <v>37</v>
      </c>
      <c r="D11" s="31" t="s">
        <v>38</v>
      </c>
      <c r="E11" s="31" t="s">
        <v>39</v>
      </c>
      <c r="F11" s="32">
        <v>690</v>
      </c>
      <c r="G11" s="30">
        <f t="shared" si="0"/>
        <v>23</v>
      </c>
      <c r="H11" s="22">
        <v>45010</v>
      </c>
      <c r="I11" s="22">
        <v>45013</v>
      </c>
      <c r="J11" s="22"/>
      <c r="K11" s="1"/>
    </row>
    <row r="12" spans="1:16" ht="60" customHeight="1" x14ac:dyDescent="0.25">
      <c r="A12" s="27" t="s">
        <v>21</v>
      </c>
      <c r="B12" s="31" t="s">
        <v>27</v>
      </c>
      <c r="C12" s="31" t="s">
        <v>40</v>
      </c>
      <c r="D12" s="31" t="s">
        <v>41</v>
      </c>
      <c r="E12" s="31" t="s">
        <v>42</v>
      </c>
      <c r="F12" s="32">
        <v>390</v>
      </c>
      <c r="G12" s="30">
        <f t="shared" si="0"/>
        <v>13</v>
      </c>
      <c r="H12" s="22">
        <v>45010</v>
      </c>
      <c r="I12" s="22">
        <v>45013</v>
      </c>
      <c r="J12" s="22"/>
      <c r="K12" s="1"/>
    </row>
    <row r="13" spans="1:16" ht="60" customHeight="1" x14ac:dyDescent="0.25">
      <c r="A13" s="27" t="s">
        <v>22</v>
      </c>
      <c r="B13" s="31" t="s">
        <v>28</v>
      </c>
      <c r="C13" s="31" t="s">
        <v>43</v>
      </c>
      <c r="D13" s="31" t="s">
        <v>43</v>
      </c>
      <c r="E13" s="31" t="s">
        <v>44</v>
      </c>
      <c r="F13" s="32">
        <v>420</v>
      </c>
      <c r="G13" s="30">
        <f t="shared" si="0"/>
        <v>14</v>
      </c>
      <c r="H13" s="22">
        <v>45010</v>
      </c>
      <c r="I13" s="22">
        <v>45013</v>
      </c>
      <c r="J13" s="22"/>
      <c r="K13" s="1"/>
    </row>
    <row r="14" spans="1:16" ht="60" customHeight="1" x14ac:dyDescent="0.25">
      <c r="A14" s="38" t="s">
        <v>10</v>
      </c>
      <c r="B14" s="38"/>
      <c r="C14" s="38"/>
      <c r="D14" s="38"/>
      <c r="E14" s="38"/>
      <c r="F14" s="28">
        <f>SUM(F8:F13)</f>
        <v>2670</v>
      </c>
      <c r="G14" s="29">
        <f>SUM(G8:G13)</f>
        <v>89</v>
      </c>
      <c r="H14" s="18"/>
      <c r="I14" s="18"/>
      <c r="J14" s="14"/>
      <c r="K14" s="15"/>
      <c r="L14" s="37"/>
      <c r="M14" s="37"/>
      <c r="N14" s="37"/>
      <c r="O14" s="37"/>
      <c r="P14" s="9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  <c r="L15" s="33"/>
      <c r="M15" s="33"/>
      <c r="N15" s="33"/>
      <c r="O15" s="33"/>
      <c r="P15" s="9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60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60" customHeight="1" x14ac:dyDescent="0.25">
      <c r="A39" s="3"/>
      <c r="B39" s="4"/>
      <c r="C39" s="5"/>
      <c r="D39" s="5"/>
      <c r="E39" s="5"/>
      <c r="F39" s="26"/>
      <c r="G39" s="6"/>
      <c r="H39" s="19"/>
      <c r="I39" s="19"/>
      <c r="J39" s="7"/>
      <c r="K39" s="8"/>
    </row>
    <row r="40" spans="1:11" ht="60" customHeight="1" x14ac:dyDescent="0.25">
      <c r="A40" s="3"/>
      <c r="B40" s="4"/>
      <c r="C40" s="5"/>
      <c r="D40" s="5"/>
      <c r="E40" s="5"/>
      <c r="F40" s="26"/>
      <c r="G40" s="6"/>
      <c r="H40" s="19"/>
      <c r="I40" s="19"/>
      <c r="J40" s="7"/>
      <c r="K40" s="8"/>
    </row>
    <row r="41" spans="1:11" ht="60" customHeight="1" x14ac:dyDescent="0.25">
      <c r="A41" s="3"/>
      <c r="B41" s="4"/>
      <c r="C41" s="5"/>
      <c r="D41" s="5"/>
      <c r="E41" s="5"/>
      <c r="F41" s="26"/>
      <c r="G41" s="6"/>
      <c r="H41" s="19"/>
      <c r="I41" s="19"/>
      <c r="J41" s="7"/>
      <c r="K41" s="8"/>
    </row>
    <row r="42" spans="1:11" ht="82.9" customHeight="1" x14ac:dyDescent="0.25">
      <c r="A42" s="3"/>
      <c r="B42" s="4"/>
      <c r="C42" s="5"/>
      <c r="D42" s="5"/>
      <c r="E42" s="5"/>
      <c r="F42" s="26"/>
      <c r="G42" s="6"/>
      <c r="H42" s="19"/>
      <c r="I42" s="19"/>
      <c r="J42" s="7"/>
      <c r="K42" s="8"/>
    </row>
    <row r="43" spans="1:11" ht="82.9" customHeight="1" x14ac:dyDescent="0.25">
      <c r="G43" s="10"/>
    </row>
    <row r="44" spans="1:11" ht="19.5" customHeight="1" x14ac:dyDescent="0.25">
      <c r="F44" s="23">
        <f>SUBTOTAL(9,F14)</f>
        <v>2670</v>
      </c>
    </row>
    <row r="45" spans="1:11" ht="82.9" customHeight="1" x14ac:dyDescent="0.25"/>
    <row r="46" spans="1:11" ht="82.9" customHeight="1" x14ac:dyDescent="0.25"/>
  </sheetData>
  <autoFilter ref="A6:P14" xr:uid="{00000000-0009-0000-0000-000000000000}"/>
  <sortState xmlns:xlrd2="http://schemas.microsoft.com/office/spreadsheetml/2017/richdata2" ref="A8:I13">
    <sortCondition ref="A8:A13"/>
  </sortState>
  <mergeCells count="7">
    <mergeCell ref="L15:O15"/>
    <mergeCell ref="A2:K2"/>
    <mergeCell ref="A3:K3"/>
    <mergeCell ref="A4:K4"/>
    <mergeCell ref="A5:K5"/>
    <mergeCell ref="L14:O14"/>
    <mergeCell ref="A14:E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2023-04-07T06:52:44Z</dcterms:modified>
</cp:coreProperties>
</file>