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ТУБ\"/>
    </mc:Choice>
  </mc:AlternateContent>
  <xr:revisionPtr revIDLastSave="0" documentId="13_ncr:1_{84CDE8D0-3793-467F-BAF8-49D5EE73A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Доставка!$J$6:$R$9</definedName>
  </definedNames>
  <calcPr calcId="191029"/>
</workbook>
</file>

<file path=xl/calcChain.xml><?xml version="1.0" encoding="utf-8"?>
<calcChain xmlns="http://schemas.openxmlformats.org/spreadsheetml/2006/main">
  <c r="P91" i="2" l="1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<sst xmlns="http://schemas.openxmlformats.org/spreadsheetml/2006/main" count="364" uniqueCount="279">
  <si>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</si>
  <si>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</si>
  <si>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</si>
  <si>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</si>
  <si>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</si>
  <si>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</si>
  <si>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Поставщик: АО "Р-фарм"</t>
  </si>
  <si>
    <t>0873400003923000123-0001</t>
  </si>
  <si>
    <t>Международное непатентованное наименование:  Деламанид, таблетки, покрытые пленочной оболочкой 50 мг</t>
  </si>
  <si>
    <t xml:space="preserve">Торговое наименование:  Дельтиба®, таблетки, покрытые пленочной оболочкой, 50 мг (блистер) 8 х 6 (пачка картонная)
</t>
  </si>
  <si>
    <t xml:space="preserve">1 этапа С даты заключения Контракта - не позднее 01.05.2023; 
2 этап - С 02.05.2023 – не позднее 01.06.2023;
3 этап - С 02.06.2023 – не позднее 15.09.2023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</si>
  <si>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</si>
  <si>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</si>
  <si>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</si>
  <si>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</si>
  <si>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</si>
  <si>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</si>
  <si>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</si>
  <si>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</si>
  <si>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</si>
  <si>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</si>
  <si>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</si>
  <si>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</si>
  <si>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</si>
  <si>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</si>
  <si>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</si>
  <si>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</si>
  <si>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</si>
  <si>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</si>
  <si>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Департамент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</si>
  <si>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</si>
  <si>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</si>
  <si>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</si>
  <si>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</si>
  <si>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</si>
  <si>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</si>
  <si>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</si>
  <si>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</si>
  <si>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</si>
  <si>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</si>
  <si>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</si>
  <si>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</si>
  <si>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</si>
  <si>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</si>
  <si>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</si>
  <si>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</si>
  <si>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</si>
  <si>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</si>
  <si>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</si>
  <si>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</si>
  <si>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</si>
  <si>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</si>
  <si>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</si>
  <si>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</si>
  <si>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 противотуберкулезный диспансер»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</si>
  <si>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</si>
  <si>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</si>
  <si>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</si>
  <si>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</si>
  <si>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</si>
  <si>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</si>
  <si>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</si>
  <si>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</si>
  <si>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</si>
  <si>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</si>
  <si>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</si>
  <si>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</si>
  <si>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</si>
  <si>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</si>
  <si>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</si>
  <si>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</si>
  <si>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</si>
  <si>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</si>
  <si>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</si>
  <si>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«Окружной противотуберкулезный диспансер»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</si>
  <si>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</si>
  <si>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</si>
  <si>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</si>
  <si>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</si>
  <si>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</si>
  <si>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</si>
  <si>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</si>
  <si>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</si>
  <si>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</si>
  <si>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</si>
  <si>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</si>
  <si>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</si>
  <si>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</si>
  <si>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</si>
  <si>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</si>
  <si>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</si>
  <si>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</si>
  <si>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</si>
  <si>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</si>
  <si>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</si>
  <si>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</si>
  <si>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</si>
  <si>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</si>
  <si>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</si>
  <si>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</si>
  <si>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</si>
  <si>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</si>
  <si>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 имени Галины Доржиевны Дугаровой»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</si>
  <si>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</si>
  <si>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</si>
  <si>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</si>
  <si>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</si>
  <si>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</si>
  <si>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</si>
  <si>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</si>
  <si>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</si>
  <si>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</si>
  <si>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</si>
  <si>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</si>
  <si>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</si>
  <si>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</si>
  <si>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</si>
  <si>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</si>
  <si>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</si>
  <si>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Министерство здравоохранения Республики Саха (Якутия)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</si>
  <si>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</si>
  <si>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Министерство здравоохранения Республики Северная Осетия - Алания</t>
  </si>
  <si>
    <t>Государственное автономное  учреждение Республики Северная Осетия-Алания  «Фармация и медицинская техника Осетии»  Министерства здравоохранения Республики Северная Осетия – Алания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</si>
  <si>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</si>
  <si>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</si>
  <si>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</si>
  <si>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</si>
  <si>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</si>
  <si>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</si>
  <si>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</si>
  <si>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</si>
  <si>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</si>
  <si>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</si>
  <si>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</si>
  <si>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</si>
  <si>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</si>
  <si>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</si>
  <si>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</si>
  <si>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</si>
  <si>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</si>
  <si>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</si>
  <si>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</si>
  <si>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</si>
  <si>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</si>
  <si>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</si>
  <si>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</si>
  <si>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</si>
  <si>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</si>
  <si>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</si>
  <si>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</si>
  <si>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</si>
  <si>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Министерство здравоохранения Тульской области</t>
  </si>
  <si>
    <t>Государственное учреждение здравоохранения «Тульский областной противотуберкулезный диспансер № 1»</t>
  </si>
  <si>
    <t>Департамент здравоохранения Тюменской области</t>
  </si>
  <si>
    <t>Государственное бюджетное учреждение здравоохранения Тюменской области  «Областной клинический фтизиопульмонологический центр»</t>
  </si>
  <si>
    <t>Министерство здравоохранения Удмуртской Республики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</si>
  <si>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</si>
  <si>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</si>
  <si>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</si>
  <si>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</si>
  <si>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</si>
  <si>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</si>
  <si>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</si>
  <si>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</si>
  <si>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</si>
  <si>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Министерство здравоохранения Чеченской Республики</t>
  </si>
  <si>
    <t>Государственное бюджетное учреждение «Республиканский центр  фтизиопульмонологии»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</si>
  <si>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</si>
  <si>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</si>
  <si>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</si>
  <si>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</si>
  <si>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</si>
  <si>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противотуберкулезный диспансер»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</si>
  <si>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</si>
  <si>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</si>
  <si>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</si>
  <si>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</si>
  <si>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</si>
  <si>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</si>
  <si>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</si>
  <si>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</si>
  <si>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Алтайский край, г. Барнаул, ул. Силикатная, зд. 16 А</t>
  </si>
  <si>
    <t>Амурская область, г. Благовещенск, ул. Красноармейская, д. 103/1</t>
  </si>
  <si>
    <t>Архангельская область, г. Архангельск, пр-кт Новгородский, д. 28</t>
  </si>
  <si>
    <t>Астраханская область,  г. Астрахань,  ул. Зеленая, д. 1</t>
  </si>
  <si>
    <t>Белгородская область, г. Белгород, ул. Волчанская, д. 294</t>
  </si>
  <si>
    <t>Брянская область, г. Брянск, пр-кт Станке Димитрова, д. 80</t>
  </si>
  <si>
    <t>Владимирская область, г. Владимир, Судогодское шоссе, д. 63</t>
  </si>
  <si>
    <t>Волгоградская область, г. Волгоград, пр-кт им. В.И. Ленина, д. 54</t>
  </si>
  <si>
    <t>Вологодская область, г. Вологда, ул. Лечебная, д. 30</t>
  </si>
  <si>
    <t>Воронежская область, г. Воронеж, ул. Тепличная, д. 1 е</t>
  </si>
  <si>
    <t>Еврейская автономная область, г. Биробиджан, ул. Пионерская, д. 52</t>
  </si>
  <si>
    <t>Забайкальский край, г. Чита, ул. Таежная, д. 3</t>
  </si>
  <si>
    <t>Ивановская область, г. Иваново, ул. Крутицкая, д. 27</t>
  </si>
  <si>
    <t>Иркутская область, г. Иркутск, ул. Терешковой, д. 59</t>
  </si>
  <si>
    <t>Кабардино-Балкарская Республика, г. Нальчик, ул. Кешокова, д. 286</t>
  </si>
  <si>
    <t>Калининградская область, г. Калининград, пос. Прибрежный, ул. Заводская, 13 Е</t>
  </si>
  <si>
    <t>Калужская область, г. Калуга, ул. Максима Горького, д. 85</t>
  </si>
  <si>
    <t>Камчатский край, г. Петропавловск-Камчатский, ул. Орджоникидзе, д. 9</t>
  </si>
  <si>
    <t>Карачаево-Черкесская Республика, г. Черкесск, ул. Ленина, зд. 330 А</t>
  </si>
  <si>
    <t>Кемеровская область - Кузбасс, г. Кемерово, ул. Терешковой, д. 52</t>
  </si>
  <si>
    <t>Кировская область, г. Киров, пр-кт Строителей, д. 25</t>
  </si>
  <si>
    <t>Костромская область, г. Кострома, ул. Центральная, д. 46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</si>
  <si>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</si>
  <si>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</si>
  <si>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Курганская область, г. Курган, ул. Циолковского, стр. 1 Б</t>
  </si>
  <si>
    <t>Курская область, Курский р-он, д. Щетинка</t>
  </si>
  <si>
    <t>Ленинградская область, Сланцевский р-н, г. Сланцы, ул. Ленина, д. 20</t>
  </si>
  <si>
    <t>Липецкая область, г. Липецк, Поперечный проезд, д. 4</t>
  </si>
  <si>
    <t>Магаданская область, г. Магадан, пер.3-й Транспортный, д. 12</t>
  </si>
  <si>
    <t>г. Москва, вн. тер. г. поселение Рязановское, шоссе Рязановское, д. 24, строение 1, строение 2</t>
  </si>
  <si>
    <t>Мурманская область, г. Мурманск, ул. Адмирала флота Лобова, д. 12</t>
  </si>
  <si>
    <t>Ненецкий автономный округ, г. Нарьян-Мар, ул. им. 60-летия Октября, д. 49, к. А</t>
  </si>
  <si>
    <t>Нижегородская область, г. Нижний Новгород, ул. Родионова, д. 198</t>
  </si>
  <si>
    <t>Новгородская область, г. Великий Новгород, ул. Парковая, д. 11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</si>
  <si>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</si>
  <si>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</si>
  <si>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</si>
  <si>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Цветаева, д. 15</t>
  </si>
  <si>
    <t>Пензенская область, г. Пенза, Автоматный пер., д. 2А</t>
  </si>
  <si>
    <t>Пермский край, г. Пермь, шоссе Космонавтов, д. 160</t>
  </si>
  <si>
    <t>Приморский край, г. Владивосток, ул. Пятнадцатая, д. 2</t>
  </si>
  <si>
    <t>Псковская область, г. Псков, ул. Госпитальная, д. 3</t>
  </si>
  <si>
    <t>Республика Адыгея, г. Майкоп, пер. Красноармейский, д. 6</t>
  </si>
  <si>
    <t>Республика Алтай, г. Горно-Алтайск, пр-кт Коммунистический, д. 138</t>
  </si>
  <si>
    <t>Республика Башкортостан, г. Уфа, ул. Батырская, д. 39</t>
  </si>
  <si>
    <t>Республика Бурятия, г. Улан-Удэ, ул. Батожабая, д. 10</t>
  </si>
  <si>
    <t>Республика Дагестан, г. Махачкала,  ул. Ахмата-Хаджи Кадырова, д. 19</t>
  </si>
  <si>
    <t>Республика Ингушетия, Назрановский р-он, с. Плиево, ул. Больничная, д. 1</t>
  </si>
  <si>
    <t>Республика Калмыкия, г. Элиста, ул. им. Очирова Николая Митировича, д. 22</t>
  </si>
  <si>
    <t>Республика Карелия, г. Петрозаводск, ул. Володарского, д. 3</t>
  </si>
  <si>
    <t>Республика Коми, г. Сыктывкар, ул. Димитрова, д. 3</t>
  </si>
  <si>
    <t>Республика Крым, Симферопольский район, с. Пионерское, ул. Майская, д. 1 а</t>
  </si>
  <si>
    <t>Республика Марий Эл, г. Йошкар-Ола, ул. Крылова, д. 24</t>
  </si>
  <si>
    <t>Республика Мордовия, г. Саранск, ул. Ульянова, д. 34</t>
  </si>
  <si>
    <t>Республика Саха (Якутия), г. Якутск, ул. Петра Алексеева, д. 93</t>
  </si>
  <si>
    <t>Республика Северная Осетия-Алания, г. Владикавказ, ул. Иристонская, д. 43</t>
  </si>
  <si>
    <t>Республика Татарстан, г. Казань, ул. Прибольничная, д. 1</t>
  </si>
  <si>
    <t>Республика Тыва, г. Кызыл, ул. Оюна Курседи, д. 71, литер А</t>
  </si>
  <si>
    <t>Республика Хакасия, г. Абакан, квартал Молодежный, д. 10</t>
  </si>
  <si>
    <t>Ростовская область, г. Ростов-на-Дону, ул. Орская, д. 24</t>
  </si>
  <si>
    <t>Рязанская область, г. Рязань, Голенчинское шоссе, д. 15</t>
  </si>
  <si>
    <t>Самарская область, г. Самара, ул. Ново-Садовая, д. 154</t>
  </si>
  <si>
    <t>Саратовская область, г. Саратов, 2-й Трофимовский проезд, здание 8, помещение 2</t>
  </si>
  <si>
    <t>Сахалинская область, г. Южно-Сахалинск, ул. Больничная, д. 46 А</t>
  </si>
  <si>
    <t>Свердловская область, г. Екатеринбург, Сибирский тракт, стр. 49</t>
  </si>
  <si>
    <t>Смоленская область, г. Смоленск,  ул. Коммунальная, д.10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</si>
  <si>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</si>
  <si>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</si>
  <si>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</si>
  <si>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с. Тимирязевское, ул. Новая, д. 1, стр. 6</t>
  </si>
  <si>
    <t>Тульская область, Ленинский район, п/о Ильинка, п. Петелино</t>
  </si>
  <si>
    <t>Тюменская область, г. Тюмень, ул. Курортная, д. 2 А</t>
  </si>
  <si>
    <t>Удмуртская Республика, г. Ижевск, Славянское шоссе, д. 0/1</t>
  </si>
  <si>
    <t>Ульяновская область, г. Ульяновск, ул. Кирова, д. 4</t>
  </si>
  <si>
    <t>Хабаровский край, г. Хабаровск, ул. Карла Маркса, д. 109, к. А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</si>
  <si>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</si>
  <si>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Воровского, д. 38, аптека (здание хирургического корпуса)</t>
  </si>
  <si>
    <t>Чеченская Республика, г. Грозный, ул. Хвойная, д. 15</t>
  </si>
  <si>
    <t>Чувашская Республика - Чувашия, г. Чебоксары, Базовый проезд, д. 7</t>
  </si>
  <si>
    <t>Чукотский автономный округ, г. Анадырь, ул. Партизанская, д. 53</t>
  </si>
  <si>
    <t>Ямало-Ненецкий автономный округ, г. Салехард, ул. Мичурина, д. 6 а</t>
  </si>
  <si>
    <t>Ярославская область, г. Ярославль, ул. Павлова, д. 2 а</t>
  </si>
  <si>
    <t>Московская область, г. Балашиха, микрорайон Салтыковка, Носовихинское шоссе, владение 253</t>
  </si>
  <si>
    <t>Санкт-Петербург, ул. Звездная, д. 12, лит. А</t>
  </si>
  <si>
    <t>Севастополь, ул. Фиолентовское шоссе, д. 17</t>
  </si>
  <si>
    <t>Государственный контракт от «24» марта 2023 г. № 0873400003923000123-0001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</si>
  <si>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</si>
  <si>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</si>
  <si>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</si>
  <si>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</si>
  <si>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Кол-во в ЕИ 2 этап</t>
  </si>
  <si>
    <t>Кол-во в уп. 2 этап</t>
  </si>
  <si>
    <t>Плановая дата отгрузки 2 этап</t>
  </si>
  <si>
    <t>Плановая дата доставки 2этап</t>
  </si>
  <si>
    <t>Кол-во в ЕИ 3 этап</t>
  </si>
  <si>
    <t>Кол-во в уп. 3 этап</t>
  </si>
  <si>
    <t>Плановая дата отгрузки 3 этап</t>
  </si>
  <si>
    <t>Плановая дата доставки 3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</si>
</sst>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 readingOrder="1"/>
      <protection locked="0"/>
    </xf>
    <xf numFmtId="14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91"/>
  <sheetViews>
    <sheetView tabSelected="1" zoomScale="80" zoomScaleNormal="80" workbookViewId="0">
      <selection activeCell="C7" sqref="C7"/>
    </sheetView>
  </sheetViews>
  <sheetFormatPr defaultRowHeight="11.25" x14ac:dyDescent="0.25"/>
  <cols>
    <col min="1" max="1" width="14.42578125" customWidth="1"/>
    <col min="2" max="2" width="24.42578125" customWidth="1"/>
    <col min="3" max="3" width="29.7109375" customWidth="1"/>
    <col min="4" max="4" width="22.28515625" customWidth="1"/>
    <col min="5" max="5" width="30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8" width="16.5703125" customWidth="1"/>
  </cols>
  <sheetData>
    <row r="2" spans="1:18" ht="15" x14ac:dyDescent="0.25">
      <c r="A2" s="14" t="s">
        <v>266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" x14ac:dyDescent="0.25">
      <c r="A3" s="14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42.75" customHeight="1" x14ac:dyDescent="0.25">
      <c r="A4" s="14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42" customHeight="1" x14ac:dyDescent="0.25">
      <c r="A5" s="14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72" customHeight="1" x14ac:dyDescent="0.25">
      <c r="A6" s="3" t="s">
        <v>4</v>
      </c>
      <c r="B6" s="3" t="s">
        <v>5</v>
      </c>
      <c r="C6" s="3" t="s">
        <v>1</v>
      </c>
      <c r="D6" s="3" t="s">
        <v>2</v>
      </c>
      <c r="E6" s="3" t="s">
        <v>0</v>
      </c>
      <c r="F6" s="3" t="s">
        <v>3</v>
      </c>
      <c r="G6" s="4" t="s">
        <v>267</v>
      </c>
      <c r="H6" s="4" t="s">
        <v>268</v>
      </c>
      <c r="I6" s="4" t="s">
        <v>269</v>
      </c>
      <c r="J6" s="16" t="s">
        <v>270</v>
      </c>
      <c r="K6" s="4" t="s">
        <v>271</v>
      </c>
      <c r="L6" s="4" t="s">
        <v>272</v>
      </c>
      <c r="M6" s="4" t="s">
        <v>273</v>
      </c>
      <c r="N6" s="16" t="s">
        <v>274</v>
      </c>
      <c r="O6" s="4" t="s">
        <v>275</v>
      </c>
      <c r="P6" s="4" t="s">
        <v>276</v>
      </c>
      <c r="Q6" s="4" t="s">
        <v>277</v>
      </c>
      <c r="R6" s="16" t="s">
        <v>278</v>
      </c>
    </row>
    <row r="7" spans="1:18" ht="183" customHeight="1" x14ac:dyDescent="0.25">
      <c r="A7" s="5" t="s">
        <v>7</v>
      </c>
      <c r="B7" s="6" t="s">
        <v>10</v>
      </c>
      <c r="C7" s="7" t="s">
        <v>11</v>
      </c>
      <c r="D7" s="7" t="s">
        <v>12</v>
      </c>
      <c r="E7" s="7" t="s">
        <v>12</v>
      </c>
      <c r="F7" s="7" t="s">
        <v>181</v>
      </c>
      <c r="G7" s="10">
        <v>13824</v>
      </c>
      <c r="H7" s="10">
        <f>ROUNDUP(G7/48,)</f>
        <v>288</v>
      </c>
      <c r="I7" s="9">
        <v>45033</v>
      </c>
      <c r="J7" s="17">
        <v>45041</v>
      </c>
      <c r="K7" s="10">
        <v>11040</v>
      </c>
      <c r="L7" s="10">
        <f>ROUNDUP(K7/48,)</f>
        <v>230</v>
      </c>
      <c r="M7" s="9">
        <v>45061</v>
      </c>
      <c r="N7" s="17">
        <v>45069</v>
      </c>
      <c r="O7" s="10">
        <v>14871</v>
      </c>
      <c r="P7" s="12">
        <f>ROUNDUP(O7/48,0)</f>
        <v>310</v>
      </c>
      <c r="Q7" s="9">
        <v>45159</v>
      </c>
      <c r="R7" s="17">
        <v>45167</v>
      </c>
    </row>
    <row r="8" spans="1:18" ht="76.5" x14ac:dyDescent="0.25">
      <c r="A8" s="1"/>
      <c r="B8" s="2"/>
      <c r="C8" s="7" t="s">
        <v>13</v>
      </c>
      <c r="D8" s="7" t="s">
        <v>14</v>
      </c>
      <c r="E8" s="7" t="s">
        <v>14</v>
      </c>
      <c r="F8" s="7" t="s">
        <v>182</v>
      </c>
      <c r="G8" s="10">
        <v>5616</v>
      </c>
      <c r="H8" s="10">
        <f t="shared" ref="H8:H71" si="0">ROUNDUP(G8/48,)</f>
        <v>117</v>
      </c>
      <c r="I8" s="9">
        <v>45033</v>
      </c>
      <c r="J8" s="17">
        <v>45041</v>
      </c>
      <c r="K8" s="10">
        <v>4512</v>
      </c>
      <c r="L8" s="10">
        <f t="shared" ref="L8:L71" si="1">ROUNDUP(K8/48,)</f>
        <v>94</v>
      </c>
      <c r="M8" s="9">
        <v>45061</v>
      </c>
      <c r="N8" s="17">
        <v>45069</v>
      </c>
      <c r="O8" s="10">
        <v>6066</v>
      </c>
      <c r="P8" s="12">
        <f t="shared" ref="P8:P71" si="2">ROUNDUP(O8/48,0)</f>
        <v>127</v>
      </c>
      <c r="Q8" s="9">
        <v>45159</v>
      </c>
      <c r="R8" s="17">
        <v>45167</v>
      </c>
    </row>
    <row r="9" spans="1:18" ht="102" x14ac:dyDescent="0.25">
      <c r="A9" s="1"/>
      <c r="B9" s="2"/>
      <c r="C9" s="7" t="s">
        <v>15</v>
      </c>
      <c r="D9" s="7" t="s">
        <v>16</v>
      </c>
      <c r="E9" s="7" t="s">
        <v>16</v>
      </c>
      <c r="F9" s="7" t="s">
        <v>183</v>
      </c>
      <c r="G9" s="7">
        <v>768</v>
      </c>
      <c r="H9" s="10">
        <f t="shared" si="0"/>
        <v>16</v>
      </c>
      <c r="I9" s="9">
        <v>45033</v>
      </c>
      <c r="J9" s="17">
        <v>45041</v>
      </c>
      <c r="K9" s="7">
        <v>624</v>
      </c>
      <c r="L9" s="10">
        <f t="shared" si="1"/>
        <v>13</v>
      </c>
      <c r="M9" s="9">
        <v>45061</v>
      </c>
      <c r="N9" s="17">
        <v>45069</v>
      </c>
      <c r="O9" s="7">
        <v>805</v>
      </c>
      <c r="P9" s="12">
        <f t="shared" si="2"/>
        <v>17</v>
      </c>
      <c r="Q9" s="9">
        <v>45159</v>
      </c>
      <c r="R9" s="17">
        <v>45167</v>
      </c>
    </row>
    <row r="10" spans="1:18" ht="89.25" x14ac:dyDescent="0.25">
      <c r="A10" s="13"/>
      <c r="B10" s="13"/>
      <c r="C10" s="7" t="s">
        <v>17</v>
      </c>
      <c r="D10" s="7" t="s">
        <v>18</v>
      </c>
      <c r="E10" s="7" t="s">
        <v>18</v>
      </c>
      <c r="F10" s="7" t="s">
        <v>184</v>
      </c>
      <c r="G10" s="10">
        <v>3408</v>
      </c>
      <c r="H10" s="10">
        <f t="shared" si="0"/>
        <v>71</v>
      </c>
      <c r="I10" s="9">
        <v>45033</v>
      </c>
      <c r="J10" s="17">
        <v>45041</v>
      </c>
      <c r="K10" s="10">
        <v>2736</v>
      </c>
      <c r="L10" s="10">
        <f t="shared" si="1"/>
        <v>57</v>
      </c>
      <c r="M10" s="9">
        <v>45061</v>
      </c>
      <c r="N10" s="17">
        <v>45069</v>
      </c>
      <c r="O10" s="10">
        <v>3709</v>
      </c>
      <c r="P10" s="12">
        <f t="shared" si="2"/>
        <v>78</v>
      </c>
      <c r="Q10" s="9">
        <v>45159</v>
      </c>
      <c r="R10" s="17">
        <v>45167</v>
      </c>
    </row>
    <row r="11" spans="1:18" ht="76.5" x14ac:dyDescent="0.25">
      <c r="A11" s="13"/>
      <c r="B11" s="13"/>
      <c r="C11" s="7" t="s">
        <v>19</v>
      </c>
      <c r="D11" s="7" t="s">
        <v>20</v>
      </c>
      <c r="E11" s="7" t="s">
        <v>20</v>
      </c>
      <c r="F11" s="7" t="s">
        <v>185</v>
      </c>
      <c r="G11" s="10">
        <v>1488</v>
      </c>
      <c r="H11" s="10">
        <f t="shared" si="0"/>
        <v>31</v>
      </c>
      <c r="I11" s="9">
        <v>45033</v>
      </c>
      <c r="J11" s="17">
        <v>45041</v>
      </c>
      <c r="K11" s="10">
        <v>1200</v>
      </c>
      <c r="L11" s="10">
        <f t="shared" si="1"/>
        <v>25</v>
      </c>
      <c r="M11" s="9">
        <v>45061</v>
      </c>
      <c r="N11" s="17">
        <v>45069</v>
      </c>
      <c r="O11" s="10">
        <v>1560</v>
      </c>
      <c r="P11" s="12">
        <f t="shared" si="2"/>
        <v>33</v>
      </c>
      <c r="Q11" s="9">
        <v>45159</v>
      </c>
      <c r="R11" s="17">
        <v>45167</v>
      </c>
    </row>
    <row r="12" spans="1:18" ht="76.5" x14ac:dyDescent="0.25">
      <c r="A12" s="13"/>
      <c r="B12" s="13"/>
      <c r="C12" s="7" t="s">
        <v>21</v>
      </c>
      <c r="D12" s="7" t="s">
        <v>22</v>
      </c>
      <c r="E12" s="7" t="s">
        <v>22</v>
      </c>
      <c r="F12" s="7" t="s">
        <v>186</v>
      </c>
      <c r="G12" s="10">
        <v>1248</v>
      </c>
      <c r="H12" s="10">
        <f t="shared" si="0"/>
        <v>26</v>
      </c>
      <c r="I12" s="9">
        <v>45033</v>
      </c>
      <c r="J12" s="17">
        <v>45041</v>
      </c>
      <c r="K12" s="10">
        <v>1008</v>
      </c>
      <c r="L12" s="10">
        <f t="shared" si="1"/>
        <v>21</v>
      </c>
      <c r="M12" s="9">
        <v>45061</v>
      </c>
      <c r="N12" s="17">
        <v>45069</v>
      </c>
      <c r="O12" s="10">
        <v>1383</v>
      </c>
      <c r="P12" s="12">
        <f t="shared" si="2"/>
        <v>29</v>
      </c>
      <c r="Q12" s="9">
        <v>45159</v>
      </c>
      <c r="R12" s="17">
        <v>45167</v>
      </c>
    </row>
    <row r="13" spans="1:18" ht="102" x14ac:dyDescent="0.25">
      <c r="A13" s="13"/>
      <c r="B13" s="13"/>
      <c r="C13" s="7" t="s">
        <v>23</v>
      </c>
      <c r="D13" s="7" t="s">
        <v>24</v>
      </c>
      <c r="E13" s="7" t="s">
        <v>24</v>
      </c>
      <c r="F13" s="7" t="s">
        <v>187</v>
      </c>
      <c r="G13" s="10">
        <v>1872</v>
      </c>
      <c r="H13" s="10">
        <f t="shared" si="0"/>
        <v>39</v>
      </c>
      <c r="I13" s="9">
        <v>45033</v>
      </c>
      <c r="J13" s="17">
        <v>45041</v>
      </c>
      <c r="K13" s="10">
        <v>1488</v>
      </c>
      <c r="L13" s="10">
        <f t="shared" si="1"/>
        <v>31</v>
      </c>
      <c r="M13" s="9">
        <v>45061</v>
      </c>
      <c r="N13" s="17">
        <v>45069</v>
      </c>
      <c r="O13" s="10">
        <v>2056</v>
      </c>
      <c r="P13" s="12">
        <f t="shared" si="2"/>
        <v>43</v>
      </c>
      <c r="Q13" s="9">
        <v>45159</v>
      </c>
      <c r="R13" s="17">
        <v>45167</v>
      </c>
    </row>
    <row r="14" spans="1:18" ht="89.25" x14ac:dyDescent="0.25">
      <c r="A14" s="13"/>
      <c r="B14" s="13"/>
      <c r="C14" s="7" t="s">
        <v>25</v>
      </c>
      <c r="D14" s="7" t="s">
        <v>26</v>
      </c>
      <c r="E14" s="7" t="s">
        <v>26</v>
      </c>
      <c r="F14" s="7" t="s">
        <v>188</v>
      </c>
      <c r="G14" s="10">
        <v>13728</v>
      </c>
      <c r="H14" s="10">
        <f t="shared" si="0"/>
        <v>286</v>
      </c>
      <c r="I14" s="9">
        <v>45033</v>
      </c>
      <c r="J14" s="17">
        <v>45041</v>
      </c>
      <c r="K14" s="10">
        <v>10992</v>
      </c>
      <c r="L14" s="10">
        <f t="shared" si="1"/>
        <v>229</v>
      </c>
      <c r="M14" s="9">
        <v>45061</v>
      </c>
      <c r="N14" s="17">
        <v>45069</v>
      </c>
      <c r="O14" s="10">
        <v>14705</v>
      </c>
      <c r="P14" s="12">
        <f t="shared" si="2"/>
        <v>307</v>
      </c>
      <c r="Q14" s="9">
        <v>45159</v>
      </c>
      <c r="R14" s="17">
        <v>45167</v>
      </c>
    </row>
    <row r="15" spans="1:18" ht="51" x14ac:dyDescent="0.25">
      <c r="A15" s="13"/>
      <c r="B15" s="13"/>
      <c r="C15" s="7" t="s">
        <v>27</v>
      </c>
      <c r="D15" s="7" t="s">
        <v>28</v>
      </c>
      <c r="E15" s="7" t="s">
        <v>28</v>
      </c>
      <c r="F15" s="7" t="s">
        <v>189</v>
      </c>
      <c r="G15" s="10">
        <v>1248</v>
      </c>
      <c r="H15" s="10">
        <f t="shared" si="0"/>
        <v>26</v>
      </c>
      <c r="I15" s="9">
        <v>45033</v>
      </c>
      <c r="J15" s="17">
        <v>45041</v>
      </c>
      <c r="K15" s="10">
        <v>1008</v>
      </c>
      <c r="L15" s="10">
        <f t="shared" si="1"/>
        <v>21</v>
      </c>
      <c r="M15" s="9">
        <v>45061</v>
      </c>
      <c r="N15" s="17">
        <v>45069</v>
      </c>
      <c r="O15" s="10">
        <v>1339</v>
      </c>
      <c r="P15" s="12">
        <f t="shared" si="2"/>
        <v>28</v>
      </c>
      <c r="Q15" s="9">
        <v>45159</v>
      </c>
      <c r="R15" s="17">
        <v>45167</v>
      </c>
    </row>
    <row r="16" spans="1:18" ht="102" x14ac:dyDescent="0.25">
      <c r="A16" s="13"/>
      <c r="B16" s="13"/>
      <c r="C16" s="7" t="s">
        <v>29</v>
      </c>
      <c r="D16" s="7" t="s">
        <v>30</v>
      </c>
      <c r="E16" s="7" t="s">
        <v>30</v>
      </c>
      <c r="F16" s="7" t="s">
        <v>190</v>
      </c>
      <c r="G16" s="10">
        <v>4128</v>
      </c>
      <c r="H16" s="10">
        <f t="shared" si="0"/>
        <v>86</v>
      </c>
      <c r="I16" s="9">
        <v>45033</v>
      </c>
      <c r="J16" s="17">
        <v>45041</v>
      </c>
      <c r="K16" s="10">
        <v>3312</v>
      </c>
      <c r="L16" s="10">
        <f t="shared" si="1"/>
        <v>69</v>
      </c>
      <c r="M16" s="9">
        <v>45061</v>
      </c>
      <c r="N16" s="17">
        <v>45069</v>
      </c>
      <c r="O16" s="10">
        <v>4418</v>
      </c>
      <c r="P16" s="12">
        <f t="shared" si="2"/>
        <v>93</v>
      </c>
      <c r="Q16" s="9">
        <v>45159</v>
      </c>
      <c r="R16" s="17">
        <v>45167</v>
      </c>
    </row>
    <row r="17" spans="1:18" ht="63.75" x14ac:dyDescent="0.25">
      <c r="A17" s="13"/>
      <c r="B17" s="13"/>
      <c r="C17" s="7" t="s">
        <v>31</v>
      </c>
      <c r="D17" s="7" t="s">
        <v>32</v>
      </c>
      <c r="E17" s="7" t="s">
        <v>32</v>
      </c>
      <c r="F17" s="7" t="s">
        <v>191</v>
      </c>
      <c r="G17" s="7">
        <v>768</v>
      </c>
      <c r="H17" s="10">
        <f t="shared" si="0"/>
        <v>16</v>
      </c>
      <c r="I17" s="9">
        <v>45033</v>
      </c>
      <c r="J17" s="17">
        <v>45041</v>
      </c>
      <c r="K17" s="7">
        <v>624</v>
      </c>
      <c r="L17" s="10">
        <f t="shared" si="1"/>
        <v>13</v>
      </c>
      <c r="M17" s="9">
        <v>45061</v>
      </c>
      <c r="N17" s="17">
        <v>45069</v>
      </c>
      <c r="O17" s="7">
        <v>809</v>
      </c>
      <c r="P17" s="12">
        <f t="shared" si="2"/>
        <v>17</v>
      </c>
      <c r="Q17" s="9">
        <v>45159</v>
      </c>
      <c r="R17" s="17">
        <v>45167</v>
      </c>
    </row>
    <row r="18" spans="1:18" ht="89.25" x14ac:dyDescent="0.25">
      <c r="A18" s="13"/>
      <c r="B18" s="13"/>
      <c r="C18" s="7" t="s">
        <v>33</v>
      </c>
      <c r="D18" s="7" t="s">
        <v>34</v>
      </c>
      <c r="E18" s="7" t="s">
        <v>34</v>
      </c>
      <c r="F18" s="7" t="s">
        <v>192</v>
      </c>
      <c r="G18" s="10">
        <v>4512</v>
      </c>
      <c r="H18" s="10">
        <f t="shared" si="0"/>
        <v>94</v>
      </c>
      <c r="I18" s="9">
        <v>45033</v>
      </c>
      <c r="J18" s="17">
        <v>45041</v>
      </c>
      <c r="K18" s="10">
        <v>3600</v>
      </c>
      <c r="L18" s="10">
        <f t="shared" si="1"/>
        <v>75</v>
      </c>
      <c r="M18" s="9">
        <v>45061</v>
      </c>
      <c r="N18" s="17">
        <v>45069</v>
      </c>
      <c r="O18" s="10">
        <v>4866</v>
      </c>
      <c r="P18" s="12">
        <f t="shared" si="2"/>
        <v>102</v>
      </c>
      <c r="Q18" s="9">
        <v>45159</v>
      </c>
      <c r="R18" s="17">
        <v>45167</v>
      </c>
    </row>
    <row r="19" spans="1:18" ht="89.25" x14ac:dyDescent="0.25">
      <c r="A19" s="13"/>
      <c r="B19" s="13"/>
      <c r="C19" s="7" t="s">
        <v>35</v>
      </c>
      <c r="D19" s="7" t="s">
        <v>36</v>
      </c>
      <c r="E19" s="7" t="s">
        <v>36</v>
      </c>
      <c r="F19" s="7" t="s">
        <v>193</v>
      </c>
      <c r="G19" s="10">
        <v>1872</v>
      </c>
      <c r="H19" s="10">
        <f t="shared" si="0"/>
        <v>39</v>
      </c>
      <c r="I19" s="9">
        <v>45033</v>
      </c>
      <c r="J19" s="17">
        <v>45041</v>
      </c>
      <c r="K19" s="10">
        <v>1488</v>
      </c>
      <c r="L19" s="10">
        <f t="shared" si="1"/>
        <v>31</v>
      </c>
      <c r="M19" s="9">
        <v>45061</v>
      </c>
      <c r="N19" s="17">
        <v>45069</v>
      </c>
      <c r="O19" s="10">
        <v>1995</v>
      </c>
      <c r="P19" s="12">
        <f t="shared" si="2"/>
        <v>42</v>
      </c>
      <c r="Q19" s="9">
        <v>45159</v>
      </c>
      <c r="R19" s="17">
        <v>45167</v>
      </c>
    </row>
    <row r="20" spans="1:18" ht="89.25" x14ac:dyDescent="0.25">
      <c r="A20" s="13"/>
      <c r="B20" s="13"/>
      <c r="C20" s="7" t="s">
        <v>37</v>
      </c>
      <c r="D20" s="7" t="s">
        <v>38</v>
      </c>
      <c r="E20" s="7" t="s">
        <v>38</v>
      </c>
      <c r="F20" s="7" t="s">
        <v>194</v>
      </c>
      <c r="G20" s="10">
        <v>17616</v>
      </c>
      <c r="H20" s="10">
        <f t="shared" si="0"/>
        <v>367</v>
      </c>
      <c r="I20" s="9">
        <v>45033</v>
      </c>
      <c r="J20" s="17">
        <v>45041</v>
      </c>
      <c r="K20" s="10">
        <v>14112</v>
      </c>
      <c r="L20" s="10">
        <f t="shared" si="1"/>
        <v>294</v>
      </c>
      <c r="M20" s="9">
        <v>45061</v>
      </c>
      <c r="N20" s="17">
        <v>45069</v>
      </c>
      <c r="O20" s="10">
        <v>18930</v>
      </c>
      <c r="P20" s="12">
        <f t="shared" si="2"/>
        <v>395</v>
      </c>
      <c r="Q20" s="9">
        <v>45159</v>
      </c>
      <c r="R20" s="17">
        <v>45167</v>
      </c>
    </row>
    <row r="21" spans="1:18" ht="89.25" x14ac:dyDescent="0.25">
      <c r="A21" s="13"/>
      <c r="B21" s="13"/>
      <c r="C21" s="7" t="s">
        <v>39</v>
      </c>
      <c r="D21" s="7" t="s">
        <v>40</v>
      </c>
      <c r="E21" s="7" t="s">
        <v>40</v>
      </c>
      <c r="F21" s="7" t="s">
        <v>195</v>
      </c>
      <c r="G21" s="10">
        <v>3984</v>
      </c>
      <c r="H21" s="10">
        <f t="shared" si="0"/>
        <v>83</v>
      </c>
      <c r="I21" s="9">
        <v>45033</v>
      </c>
      <c r="J21" s="17">
        <v>45041</v>
      </c>
      <c r="K21" s="10">
        <v>3216</v>
      </c>
      <c r="L21" s="10">
        <f t="shared" si="1"/>
        <v>67</v>
      </c>
      <c r="M21" s="9">
        <v>45061</v>
      </c>
      <c r="N21" s="17">
        <v>45069</v>
      </c>
      <c r="O21" s="10">
        <v>4275</v>
      </c>
      <c r="P21" s="12">
        <f t="shared" si="2"/>
        <v>90</v>
      </c>
      <c r="Q21" s="9">
        <v>45159</v>
      </c>
      <c r="R21" s="17">
        <v>45167</v>
      </c>
    </row>
    <row r="22" spans="1:18" ht="76.5" x14ac:dyDescent="0.25">
      <c r="A22" s="13"/>
      <c r="B22" s="13"/>
      <c r="C22" s="7" t="s">
        <v>41</v>
      </c>
      <c r="D22" s="7" t="s">
        <v>42</v>
      </c>
      <c r="E22" s="7" t="s">
        <v>42</v>
      </c>
      <c r="F22" s="7" t="s">
        <v>196</v>
      </c>
      <c r="G22" s="10">
        <v>2448</v>
      </c>
      <c r="H22" s="10">
        <f t="shared" si="0"/>
        <v>51</v>
      </c>
      <c r="I22" s="9">
        <v>45033</v>
      </c>
      <c r="J22" s="17">
        <v>45041</v>
      </c>
      <c r="K22" s="10">
        <v>1968</v>
      </c>
      <c r="L22" s="10">
        <f t="shared" si="1"/>
        <v>41</v>
      </c>
      <c r="M22" s="9">
        <v>45061</v>
      </c>
      <c r="N22" s="17">
        <v>45069</v>
      </c>
      <c r="O22" s="10">
        <v>2581</v>
      </c>
      <c r="P22" s="12">
        <f t="shared" si="2"/>
        <v>54</v>
      </c>
      <c r="Q22" s="9">
        <v>45159</v>
      </c>
      <c r="R22" s="17">
        <v>45167</v>
      </c>
    </row>
    <row r="23" spans="1:18" ht="76.5" x14ac:dyDescent="0.25">
      <c r="A23" s="13"/>
      <c r="B23" s="13"/>
      <c r="C23" s="7" t="s">
        <v>43</v>
      </c>
      <c r="D23" s="7" t="s">
        <v>44</v>
      </c>
      <c r="E23" s="7" t="s">
        <v>44</v>
      </c>
      <c r="F23" s="7" t="s">
        <v>197</v>
      </c>
      <c r="G23" s="10">
        <v>1296</v>
      </c>
      <c r="H23" s="10">
        <f t="shared" si="0"/>
        <v>27</v>
      </c>
      <c r="I23" s="9">
        <v>45033</v>
      </c>
      <c r="J23" s="17">
        <v>45041</v>
      </c>
      <c r="K23" s="10">
        <v>1056</v>
      </c>
      <c r="L23" s="10">
        <f t="shared" si="1"/>
        <v>22</v>
      </c>
      <c r="M23" s="9">
        <v>45061</v>
      </c>
      <c r="N23" s="17">
        <v>45069</v>
      </c>
      <c r="O23" s="10">
        <v>1358</v>
      </c>
      <c r="P23" s="12">
        <f t="shared" si="2"/>
        <v>29</v>
      </c>
      <c r="Q23" s="9">
        <v>45159</v>
      </c>
      <c r="R23" s="17">
        <v>45167</v>
      </c>
    </row>
    <row r="24" spans="1:18" ht="76.5" x14ac:dyDescent="0.25">
      <c r="A24" s="13"/>
      <c r="B24" s="13"/>
      <c r="C24" s="7" t="s">
        <v>45</v>
      </c>
      <c r="D24" s="7" t="s">
        <v>46</v>
      </c>
      <c r="E24" s="7" t="s">
        <v>46</v>
      </c>
      <c r="F24" s="7" t="s">
        <v>198</v>
      </c>
      <c r="G24" s="10">
        <v>1680</v>
      </c>
      <c r="H24" s="10">
        <f t="shared" si="0"/>
        <v>35</v>
      </c>
      <c r="I24" s="9">
        <v>45033</v>
      </c>
      <c r="J24" s="17">
        <v>45041</v>
      </c>
      <c r="K24" s="10">
        <v>1344</v>
      </c>
      <c r="L24" s="10">
        <f t="shared" si="1"/>
        <v>28</v>
      </c>
      <c r="M24" s="9">
        <v>45061</v>
      </c>
      <c r="N24" s="17">
        <v>45069</v>
      </c>
      <c r="O24" s="10">
        <v>1806</v>
      </c>
      <c r="P24" s="12">
        <f t="shared" si="2"/>
        <v>38</v>
      </c>
      <c r="Q24" s="9">
        <v>45159</v>
      </c>
      <c r="R24" s="17">
        <v>45167</v>
      </c>
    </row>
    <row r="25" spans="1:18" ht="114.75" x14ac:dyDescent="0.25">
      <c r="A25" s="13"/>
      <c r="B25" s="13"/>
      <c r="C25" s="7" t="s">
        <v>47</v>
      </c>
      <c r="D25" s="7" t="s">
        <v>48</v>
      </c>
      <c r="E25" s="7" t="s">
        <v>48</v>
      </c>
      <c r="F25" s="7" t="s">
        <v>199</v>
      </c>
      <c r="G25" s="10">
        <v>1392</v>
      </c>
      <c r="H25" s="10">
        <f t="shared" si="0"/>
        <v>29</v>
      </c>
      <c r="I25" s="9">
        <v>45033</v>
      </c>
      <c r="J25" s="17">
        <v>45041</v>
      </c>
      <c r="K25" s="10">
        <v>1104</v>
      </c>
      <c r="L25" s="10">
        <f t="shared" si="1"/>
        <v>23</v>
      </c>
      <c r="M25" s="9">
        <v>45061</v>
      </c>
      <c r="N25" s="17">
        <v>45069</v>
      </c>
      <c r="O25" s="10">
        <v>1442</v>
      </c>
      <c r="P25" s="12">
        <f t="shared" si="2"/>
        <v>31</v>
      </c>
      <c r="Q25" s="9">
        <v>45159</v>
      </c>
      <c r="R25" s="17">
        <v>45167</v>
      </c>
    </row>
    <row r="26" spans="1:18" ht="51" x14ac:dyDescent="0.25">
      <c r="A26" s="13"/>
      <c r="B26" s="13"/>
      <c r="C26" s="7" t="s">
        <v>49</v>
      </c>
      <c r="D26" s="7" t="s">
        <v>50</v>
      </c>
      <c r="E26" s="7" t="s">
        <v>50</v>
      </c>
      <c r="F26" s="7" t="s">
        <v>200</v>
      </c>
      <c r="G26" s="10">
        <v>24528</v>
      </c>
      <c r="H26" s="10">
        <f t="shared" si="0"/>
        <v>511</v>
      </c>
      <c r="I26" s="9">
        <v>45033</v>
      </c>
      <c r="J26" s="17">
        <v>45041</v>
      </c>
      <c r="K26" s="10">
        <v>19632</v>
      </c>
      <c r="L26" s="10">
        <f t="shared" si="1"/>
        <v>409</v>
      </c>
      <c r="M26" s="9">
        <v>45061</v>
      </c>
      <c r="N26" s="17">
        <v>45069</v>
      </c>
      <c r="O26" s="10">
        <v>26317</v>
      </c>
      <c r="P26" s="12">
        <f t="shared" si="2"/>
        <v>549</v>
      </c>
      <c r="Q26" s="9">
        <v>45159</v>
      </c>
      <c r="R26" s="17">
        <v>45167</v>
      </c>
    </row>
    <row r="27" spans="1:18" ht="89.25" x14ac:dyDescent="0.25">
      <c r="A27" s="13"/>
      <c r="B27" s="13"/>
      <c r="C27" s="7" t="s">
        <v>51</v>
      </c>
      <c r="D27" s="7" t="s">
        <v>52</v>
      </c>
      <c r="E27" s="7" t="s">
        <v>52</v>
      </c>
      <c r="F27" s="7" t="s">
        <v>201</v>
      </c>
      <c r="G27" s="10">
        <v>1536</v>
      </c>
      <c r="H27" s="10">
        <f t="shared" si="0"/>
        <v>32</v>
      </c>
      <c r="I27" s="9">
        <v>45033</v>
      </c>
      <c r="J27" s="17">
        <v>45041</v>
      </c>
      <c r="K27" s="10">
        <v>1248</v>
      </c>
      <c r="L27" s="10">
        <f t="shared" si="1"/>
        <v>26</v>
      </c>
      <c r="M27" s="9">
        <v>45061</v>
      </c>
      <c r="N27" s="17">
        <v>45069</v>
      </c>
      <c r="O27" s="10">
        <v>1657</v>
      </c>
      <c r="P27" s="12">
        <f t="shared" si="2"/>
        <v>35</v>
      </c>
      <c r="Q27" s="9">
        <v>45159</v>
      </c>
      <c r="R27" s="17">
        <v>45167</v>
      </c>
    </row>
    <row r="28" spans="1:18" ht="89.25" x14ac:dyDescent="0.25">
      <c r="A28" s="13"/>
      <c r="B28" s="13"/>
      <c r="C28" s="7" t="s">
        <v>53</v>
      </c>
      <c r="D28" s="7" t="s">
        <v>54</v>
      </c>
      <c r="E28" s="7" t="s">
        <v>54</v>
      </c>
      <c r="F28" s="7" t="s">
        <v>202</v>
      </c>
      <c r="G28" s="7">
        <v>576</v>
      </c>
      <c r="H28" s="10">
        <f t="shared" si="0"/>
        <v>12</v>
      </c>
      <c r="I28" s="9">
        <v>45033</v>
      </c>
      <c r="J28" s="17">
        <v>45041</v>
      </c>
      <c r="K28" s="7">
        <v>480</v>
      </c>
      <c r="L28" s="10">
        <f t="shared" si="1"/>
        <v>10</v>
      </c>
      <c r="M28" s="9">
        <v>45061</v>
      </c>
      <c r="N28" s="17">
        <v>45069</v>
      </c>
      <c r="O28" s="7">
        <v>590</v>
      </c>
      <c r="P28" s="12">
        <f t="shared" si="2"/>
        <v>13</v>
      </c>
      <c r="Q28" s="9">
        <v>45159</v>
      </c>
      <c r="R28" s="17">
        <v>45167</v>
      </c>
    </row>
    <row r="29" spans="1:18" ht="51" x14ac:dyDescent="0.25">
      <c r="A29" s="13"/>
      <c r="B29" s="13"/>
      <c r="C29" s="7" t="s">
        <v>55</v>
      </c>
      <c r="D29" s="7" t="s">
        <v>56</v>
      </c>
      <c r="E29" s="7" t="s">
        <v>56</v>
      </c>
      <c r="F29" s="7" t="s">
        <v>203</v>
      </c>
      <c r="G29" s="10">
        <v>15888</v>
      </c>
      <c r="H29" s="10">
        <f t="shared" si="0"/>
        <v>331</v>
      </c>
      <c r="I29" s="9">
        <v>45033</v>
      </c>
      <c r="J29" s="17">
        <v>45041</v>
      </c>
      <c r="K29" s="10">
        <v>12720</v>
      </c>
      <c r="L29" s="10">
        <f t="shared" si="1"/>
        <v>265</v>
      </c>
      <c r="M29" s="9">
        <v>45061</v>
      </c>
      <c r="N29" s="17">
        <v>45069</v>
      </c>
      <c r="O29" s="10">
        <v>17026</v>
      </c>
      <c r="P29" s="12">
        <f t="shared" si="2"/>
        <v>355</v>
      </c>
      <c r="Q29" s="9">
        <v>45159</v>
      </c>
      <c r="R29" s="17">
        <v>45167</v>
      </c>
    </row>
    <row r="30" spans="1:18" ht="63.75" x14ac:dyDescent="0.25">
      <c r="A30" s="13"/>
      <c r="B30" s="13"/>
      <c r="C30" s="7" t="s">
        <v>57</v>
      </c>
      <c r="D30" s="7" t="s">
        <v>58</v>
      </c>
      <c r="E30" s="7" t="s">
        <v>58</v>
      </c>
      <c r="F30" s="7" t="s">
        <v>204</v>
      </c>
      <c r="G30" s="10">
        <v>12000</v>
      </c>
      <c r="H30" s="10">
        <f t="shared" si="0"/>
        <v>250</v>
      </c>
      <c r="I30" s="9">
        <v>45033</v>
      </c>
      <c r="J30" s="17">
        <v>45041</v>
      </c>
      <c r="K30" s="10">
        <v>9600</v>
      </c>
      <c r="L30" s="10">
        <f t="shared" si="1"/>
        <v>200</v>
      </c>
      <c r="M30" s="9">
        <v>45061</v>
      </c>
      <c r="N30" s="17">
        <v>45069</v>
      </c>
      <c r="O30" s="10">
        <v>12853</v>
      </c>
      <c r="P30" s="12">
        <f t="shared" si="2"/>
        <v>268</v>
      </c>
      <c r="Q30" s="9">
        <v>45159</v>
      </c>
      <c r="R30" s="17">
        <v>45167</v>
      </c>
    </row>
    <row r="31" spans="1:18" ht="63.75" x14ac:dyDescent="0.25">
      <c r="A31" s="13"/>
      <c r="B31" s="13"/>
      <c r="C31" s="7" t="s">
        <v>59</v>
      </c>
      <c r="D31" s="7" t="s">
        <v>60</v>
      </c>
      <c r="E31" s="7" t="s">
        <v>60</v>
      </c>
      <c r="F31" s="7" t="s">
        <v>205</v>
      </c>
      <c r="G31" s="10">
        <v>4848</v>
      </c>
      <c r="H31" s="10">
        <f t="shared" si="0"/>
        <v>101</v>
      </c>
      <c r="I31" s="9">
        <v>45033</v>
      </c>
      <c r="J31" s="17">
        <v>45041</v>
      </c>
      <c r="K31" s="10">
        <v>3888</v>
      </c>
      <c r="L31" s="10">
        <f t="shared" si="1"/>
        <v>81</v>
      </c>
      <c r="M31" s="9">
        <v>45061</v>
      </c>
      <c r="N31" s="17">
        <v>45069</v>
      </c>
      <c r="O31" s="10">
        <v>5250</v>
      </c>
      <c r="P31" s="12">
        <f t="shared" si="2"/>
        <v>110</v>
      </c>
      <c r="Q31" s="9">
        <v>45159</v>
      </c>
      <c r="R31" s="17">
        <v>45167</v>
      </c>
    </row>
    <row r="32" spans="1:18" ht="102" x14ac:dyDescent="0.25">
      <c r="A32" s="13"/>
      <c r="B32" s="13"/>
      <c r="C32" s="7" t="s">
        <v>61</v>
      </c>
      <c r="D32" s="7" t="s">
        <v>62</v>
      </c>
      <c r="E32" s="7" t="s">
        <v>62</v>
      </c>
      <c r="F32" s="7" t="s">
        <v>206</v>
      </c>
      <c r="G32" s="10">
        <v>2112</v>
      </c>
      <c r="H32" s="10">
        <f t="shared" si="0"/>
        <v>44</v>
      </c>
      <c r="I32" s="9">
        <v>45033</v>
      </c>
      <c r="J32" s="17">
        <v>45041</v>
      </c>
      <c r="K32" s="10">
        <v>1680</v>
      </c>
      <c r="L32" s="10">
        <f t="shared" si="1"/>
        <v>35</v>
      </c>
      <c r="M32" s="9">
        <v>45061</v>
      </c>
      <c r="N32" s="17">
        <v>45069</v>
      </c>
      <c r="O32" s="10">
        <v>2287</v>
      </c>
      <c r="P32" s="12">
        <f t="shared" si="2"/>
        <v>48</v>
      </c>
      <c r="Q32" s="9">
        <v>45159</v>
      </c>
      <c r="R32" s="17">
        <v>45167</v>
      </c>
    </row>
    <row r="33" spans="1:18" ht="89.25" x14ac:dyDescent="0.25">
      <c r="A33" s="13"/>
      <c r="B33" s="13"/>
      <c r="C33" s="7" t="s">
        <v>63</v>
      </c>
      <c r="D33" s="7" t="s">
        <v>64</v>
      </c>
      <c r="E33" s="7" t="s">
        <v>64</v>
      </c>
      <c r="F33" s="7" t="s">
        <v>207</v>
      </c>
      <c r="G33" s="10">
        <v>3456</v>
      </c>
      <c r="H33" s="10">
        <f t="shared" si="0"/>
        <v>72</v>
      </c>
      <c r="I33" s="9">
        <v>45033</v>
      </c>
      <c r="J33" s="17">
        <v>45041</v>
      </c>
      <c r="K33" s="10">
        <v>2784</v>
      </c>
      <c r="L33" s="10">
        <f t="shared" si="1"/>
        <v>58</v>
      </c>
      <c r="M33" s="9">
        <v>45061</v>
      </c>
      <c r="N33" s="17">
        <v>45069</v>
      </c>
      <c r="O33" s="10">
        <v>3696</v>
      </c>
      <c r="P33" s="12">
        <f t="shared" si="2"/>
        <v>77</v>
      </c>
      <c r="Q33" s="9">
        <v>45159</v>
      </c>
      <c r="R33" s="17">
        <v>45167</v>
      </c>
    </row>
    <row r="34" spans="1:18" ht="51" x14ac:dyDescent="0.25">
      <c r="A34" s="13"/>
      <c r="B34" s="13"/>
      <c r="C34" s="7" t="s">
        <v>65</v>
      </c>
      <c r="D34" s="7" t="s">
        <v>66</v>
      </c>
      <c r="E34" s="7" t="s">
        <v>66</v>
      </c>
      <c r="F34" s="7" t="s">
        <v>208</v>
      </c>
      <c r="G34" s="10">
        <v>1008</v>
      </c>
      <c r="H34" s="10">
        <f t="shared" si="0"/>
        <v>21</v>
      </c>
      <c r="I34" s="9">
        <v>45033</v>
      </c>
      <c r="J34" s="17">
        <v>45041</v>
      </c>
      <c r="K34" s="7">
        <v>816</v>
      </c>
      <c r="L34" s="10">
        <f t="shared" si="1"/>
        <v>17</v>
      </c>
      <c r="M34" s="9">
        <v>45061</v>
      </c>
      <c r="N34" s="17">
        <v>45069</v>
      </c>
      <c r="O34" s="10">
        <v>1067</v>
      </c>
      <c r="P34" s="12">
        <f t="shared" si="2"/>
        <v>23</v>
      </c>
      <c r="Q34" s="9">
        <v>45159</v>
      </c>
      <c r="R34" s="17">
        <v>45167</v>
      </c>
    </row>
    <row r="35" spans="1:18" ht="114.75" x14ac:dyDescent="0.25">
      <c r="A35" s="13"/>
      <c r="B35" s="13"/>
      <c r="C35" s="7" t="s">
        <v>67</v>
      </c>
      <c r="D35" s="7" t="s">
        <v>68</v>
      </c>
      <c r="E35" s="7" t="s">
        <v>68</v>
      </c>
      <c r="F35" s="7" t="s">
        <v>209</v>
      </c>
      <c r="G35" s="7">
        <v>336</v>
      </c>
      <c r="H35" s="10">
        <f t="shared" si="0"/>
        <v>7</v>
      </c>
      <c r="I35" s="9">
        <v>45033</v>
      </c>
      <c r="J35" s="17">
        <v>45041</v>
      </c>
      <c r="K35" s="7">
        <v>288</v>
      </c>
      <c r="L35" s="10">
        <f t="shared" si="1"/>
        <v>6</v>
      </c>
      <c r="M35" s="9">
        <v>45061</v>
      </c>
      <c r="N35" s="17">
        <v>45069</v>
      </c>
      <c r="O35" s="7">
        <v>330</v>
      </c>
      <c r="P35" s="12">
        <f t="shared" si="2"/>
        <v>7</v>
      </c>
      <c r="Q35" s="9">
        <v>45159</v>
      </c>
      <c r="R35" s="17">
        <v>45167</v>
      </c>
    </row>
    <row r="36" spans="1:18" ht="89.25" x14ac:dyDescent="0.25">
      <c r="A36" s="13"/>
      <c r="B36" s="13"/>
      <c r="C36" s="7" t="s">
        <v>69</v>
      </c>
      <c r="D36" s="7" t="s">
        <v>70</v>
      </c>
      <c r="E36" s="7" t="s">
        <v>70</v>
      </c>
      <c r="F36" s="7" t="s">
        <v>210</v>
      </c>
      <c r="G36" s="10">
        <v>11520</v>
      </c>
      <c r="H36" s="10">
        <f t="shared" si="0"/>
        <v>240</v>
      </c>
      <c r="I36" s="9">
        <v>45033</v>
      </c>
      <c r="J36" s="17">
        <v>45041</v>
      </c>
      <c r="K36" s="10">
        <v>9216</v>
      </c>
      <c r="L36" s="10">
        <f t="shared" si="1"/>
        <v>192</v>
      </c>
      <c r="M36" s="9">
        <v>45061</v>
      </c>
      <c r="N36" s="17">
        <v>45069</v>
      </c>
      <c r="O36" s="10">
        <v>12364</v>
      </c>
      <c r="P36" s="12">
        <f t="shared" si="2"/>
        <v>258</v>
      </c>
      <c r="Q36" s="9">
        <v>45159</v>
      </c>
      <c r="R36" s="17">
        <v>45167</v>
      </c>
    </row>
    <row r="37" spans="1:18" ht="89.25" x14ac:dyDescent="0.25">
      <c r="A37" s="13"/>
      <c r="B37" s="13"/>
      <c r="C37" s="7" t="s">
        <v>71</v>
      </c>
      <c r="D37" s="7" t="s">
        <v>72</v>
      </c>
      <c r="E37" s="7" t="s">
        <v>72</v>
      </c>
      <c r="F37" s="7" t="s">
        <v>211</v>
      </c>
      <c r="G37" s="10">
        <v>1440</v>
      </c>
      <c r="H37" s="10">
        <f t="shared" si="0"/>
        <v>30</v>
      </c>
      <c r="I37" s="9">
        <v>45033</v>
      </c>
      <c r="J37" s="17">
        <v>45041</v>
      </c>
      <c r="K37" s="10">
        <v>1152</v>
      </c>
      <c r="L37" s="10">
        <f t="shared" si="1"/>
        <v>24</v>
      </c>
      <c r="M37" s="9">
        <v>45061</v>
      </c>
      <c r="N37" s="17">
        <v>45069</v>
      </c>
      <c r="O37" s="10">
        <v>1597</v>
      </c>
      <c r="P37" s="12">
        <f t="shared" si="2"/>
        <v>34</v>
      </c>
      <c r="Q37" s="9">
        <v>45159</v>
      </c>
      <c r="R37" s="17">
        <v>45167</v>
      </c>
    </row>
    <row r="38" spans="1:18" ht="89.25" x14ac:dyDescent="0.25">
      <c r="A38" s="13"/>
      <c r="B38" s="13"/>
      <c r="C38" s="7" t="s">
        <v>73</v>
      </c>
      <c r="D38" s="7" t="s">
        <v>74</v>
      </c>
      <c r="E38" s="7" t="s">
        <v>74</v>
      </c>
      <c r="F38" s="7" t="s">
        <v>212</v>
      </c>
      <c r="G38" s="7">
        <v>192</v>
      </c>
      <c r="H38" s="10">
        <f t="shared" si="0"/>
        <v>4</v>
      </c>
      <c r="I38" s="9">
        <v>45033</v>
      </c>
      <c r="J38" s="17">
        <v>45041</v>
      </c>
      <c r="K38" s="7">
        <v>144</v>
      </c>
      <c r="L38" s="10">
        <f t="shared" si="1"/>
        <v>3</v>
      </c>
      <c r="M38" s="9">
        <v>45061</v>
      </c>
      <c r="N38" s="17">
        <v>45069</v>
      </c>
      <c r="O38" s="7">
        <v>266</v>
      </c>
      <c r="P38" s="12">
        <f t="shared" si="2"/>
        <v>6</v>
      </c>
      <c r="Q38" s="9">
        <v>45159</v>
      </c>
      <c r="R38" s="17">
        <v>45167</v>
      </c>
    </row>
    <row r="39" spans="1:18" ht="102" x14ac:dyDescent="0.25">
      <c r="A39" s="13"/>
      <c r="B39" s="13"/>
      <c r="C39" s="7" t="s">
        <v>75</v>
      </c>
      <c r="D39" s="7" t="s">
        <v>76</v>
      </c>
      <c r="E39" s="7" t="s">
        <v>76</v>
      </c>
      <c r="F39" s="7" t="s">
        <v>213</v>
      </c>
      <c r="G39" s="10">
        <v>6720</v>
      </c>
      <c r="H39" s="10">
        <f t="shared" si="0"/>
        <v>140</v>
      </c>
      <c r="I39" s="9">
        <v>45033</v>
      </c>
      <c r="J39" s="17">
        <v>45041</v>
      </c>
      <c r="K39" s="10">
        <v>5376</v>
      </c>
      <c r="L39" s="10">
        <f t="shared" si="1"/>
        <v>112</v>
      </c>
      <c r="M39" s="9">
        <v>45061</v>
      </c>
      <c r="N39" s="17">
        <v>45069</v>
      </c>
      <c r="O39" s="10">
        <v>7234</v>
      </c>
      <c r="P39" s="12">
        <f t="shared" si="2"/>
        <v>151</v>
      </c>
      <c r="Q39" s="9">
        <v>45159</v>
      </c>
      <c r="R39" s="17">
        <v>45167</v>
      </c>
    </row>
    <row r="40" spans="1:18" ht="114.75" x14ac:dyDescent="0.25">
      <c r="A40" s="13"/>
      <c r="B40" s="13"/>
      <c r="C40" s="7" t="s">
        <v>77</v>
      </c>
      <c r="D40" s="7" t="s">
        <v>78</v>
      </c>
      <c r="E40" s="7" t="s">
        <v>78</v>
      </c>
      <c r="F40" s="7" t="s">
        <v>214</v>
      </c>
      <c r="G40" s="10">
        <v>1248</v>
      </c>
      <c r="H40" s="10">
        <f t="shared" si="0"/>
        <v>26</v>
      </c>
      <c r="I40" s="9">
        <v>45033</v>
      </c>
      <c r="J40" s="17">
        <v>45041</v>
      </c>
      <c r="K40" s="10">
        <v>1008</v>
      </c>
      <c r="L40" s="10">
        <f t="shared" si="1"/>
        <v>21</v>
      </c>
      <c r="M40" s="9">
        <v>45061</v>
      </c>
      <c r="N40" s="17">
        <v>45069</v>
      </c>
      <c r="O40" s="10">
        <v>1294</v>
      </c>
      <c r="P40" s="12">
        <f t="shared" si="2"/>
        <v>27</v>
      </c>
      <c r="Q40" s="9">
        <v>45159</v>
      </c>
      <c r="R40" s="17">
        <v>45167</v>
      </c>
    </row>
    <row r="41" spans="1:18" ht="63.75" x14ac:dyDescent="0.25">
      <c r="A41" s="13"/>
      <c r="B41" s="13"/>
      <c r="C41" s="7" t="s">
        <v>79</v>
      </c>
      <c r="D41" s="7" t="s">
        <v>80</v>
      </c>
      <c r="E41" s="7" t="s">
        <v>80</v>
      </c>
      <c r="F41" s="7" t="s">
        <v>215</v>
      </c>
      <c r="G41" s="10">
        <v>16896</v>
      </c>
      <c r="H41" s="10">
        <f t="shared" si="0"/>
        <v>352</v>
      </c>
      <c r="I41" s="9">
        <v>45033</v>
      </c>
      <c r="J41" s="17">
        <v>45041</v>
      </c>
      <c r="K41" s="10">
        <v>13536</v>
      </c>
      <c r="L41" s="10">
        <f t="shared" si="1"/>
        <v>282</v>
      </c>
      <c r="M41" s="9">
        <v>45061</v>
      </c>
      <c r="N41" s="17">
        <v>45069</v>
      </c>
      <c r="O41" s="10">
        <v>18170</v>
      </c>
      <c r="P41" s="12">
        <f t="shared" si="2"/>
        <v>379</v>
      </c>
      <c r="Q41" s="9">
        <v>45159</v>
      </c>
      <c r="R41" s="17">
        <v>45167</v>
      </c>
    </row>
    <row r="42" spans="1:18" ht="63.75" x14ac:dyDescent="0.25">
      <c r="A42" s="13"/>
      <c r="B42" s="13"/>
      <c r="C42" s="7" t="s">
        <v>81</v>
      </c>
      <c r="D42" s="7" t="s">
        <v>82</v>
      </c>
      <c r="E42" s="7" t="s">
        <v>82</v>
      </c>
      <c r="F42" s="7" t="s">
        <v>216</v>
      </c>
      <c r="G42" s="10">
        <v>7584</v>
      </c>
      <c r="H42" s="10">
        <f t="shared" si="0"/>
        <v>158</v>
      </c>
      <c r="I42" s="9">
        <v>45033</v>
      </c>
      <c r="J42" s="17">
        <v>45041</v>
      </c>
      <c r="K42" s="10">
        <v>6048</v>
      </c>
      <c r="L42" s="10">
        <f t="shared" si="1"/>
        <v>126</v>
      </c>
      <c r="M42" s="9">
        <v>45061</v>
      </c>
      <c r="N42" s="17">
        <v>45069</v>
      </c>
      <c r="O42" s="10">
        <v>8170</v>
      </c>
      <c r="P42" s="12">
        <f t="shared" si="2"/>
        <v>171</v>
      </c>
      <c r="Q42" s="9">
        <v>45159</v>
      </c>
      <c r="R42" s="17">
        <v>45167</v>
      </c>
    </row>
    <row r="43" spans="1:18" ht="63.75" x14ac:dyDescent="0.25">
      <c r="A43" s="13"/>
      <c r="B43" s="13"/>
      <c r="C43" s="7" t="s">
        <v>83</v>
      </c>
      <c r="D43" s="7" t="s">
        <v>84</v>
      </c>
      <c r="E43" s="7" t="s">
        <v>84</v>
      </c>
      <c r="F43" s="7" t="s">
        <v>217</v>
      </c>
      <c r="G43" s="10">
        <v>6912</v>
      </c>
      <c r="H43" s="10">
        <f t="shared" si="0"/>
        <v>144</v>
      </c>
      <c r="I43" s="9">
        <v>45033</v>
      </c>
      <c r="J43" s="17">
        <v>45041</v>
      </c>
      <c r="K43" s="10">
        <v>5568</v>
      </c>
      <c r="L43" s="10">
        <f t="shared" si="1"/>
        <v>116</v>
      </c>
      <c r="M43" s="9">
        <v>45061</v>
      </c>
      <c r="N43" s="17">
        <v>45069</v>
      </c>
      <c r="O43" s="10">
        <v>7455</v>
      </c>
      <c r="P43" s="12">
        <f t="shared" si="2"/>
        <v>156</v>
      </c>
      <c r="Q43" s="9">
        <v>45159</v>
      </c>
      <c r="R43" s="17">
        <v>45167</v>
      </c>
    </row>
    <row r="44" spans="1:18" ht="76.5" x14ac:dyDescent="0.25">
      <c r="A44" s="13"/>
      <c r="B44" s="13"/>
      <c r="C44" s="7" t="s">
        <v>85</v>
      </c>
      <c r="D44" s="7" t="s">
        <v>86</v>
      </c>
      <c r="E44" s="7" t="s">
        <v>86</v>
      </c>
      <c r="F44" s="7" t="s">
        <v>218</v>
      </c>
      <c r="G44" s="7">
        <v>336</v>
      </c>
      <c r="H44" s="10">
        <f t="shared" si="0"/>
        <v>7</v>
      </c>
      <c r="I44" s="9">
        <v>45033</v>
      </c>
      <c r="J44" s="17">
        <v>45041</v>
      </c>
      <c r="K44" s="7">
        <v>240</v>
      </c>
      <c r="L44" s="10">
        <f t="shared" si="1"/>
        <v>5</v>
      </c>
      <c r="M44" s="9">
        <v>45061</v>
      </c>
      <c r="N44" s="17">
        <v>45069</v>
      </c>
      <c r="O44" s="7">
        <v>323</v>
      </c>
      <c r="P44" s="12">
        <f t="shared" si="2"/>
        <v>7</v>
      </c>
      <c r="Q44" s="9">
        <v>45159</v>
      </c>
      <c r="R44" s="17">
        <v>45167</v>
      </c>
    </row>
    <row r="45" spans="1:18" ht="63.75" x14ac:dyDescent="0.25">
      <c r="A45" s="13"/>
      <c r="B45" s="13"/>
      <c r="C45" s="7" t="s">
        <v>87</v>
      </c>
      <c r="D45" s="7" t="s">
        <v>88</v>
      </c>
      <c r="E45" s="7" t="s">
        <v>88</v>
      </c>
      <c r="F45" s="7" t="s">
        <v>219</v>
      </c>
      <c r="G45" s="10">
        <v>3648</v>
      </c>
      <c r="H45" s="10">
        <f t="shared" si="0"/>
        <v>76</v>
      </c>
      <c r="I45" s="9">
        <v>45033</v>
      </c>
      <c r="J45" s="17">
        <v>45041</v>
      </c>
      <c r="K45" s="10">
        <v>2928</v>
      </c>
      <c r="L45" s="10">
        <f t="shared" si="1"/>
        <v>61</v>
      </c>
      <c r="M45" s="9">
        <v>45061</v>
      </c>
      <c r="N45" s="17">
        <v>45069</v>
      </c>
      <c r="O45" s="10">
        <v>3964</v>
      </c>
      <c r="P45" s="12">
        <f t="shared" si="2"/>
        <v>83</v>
      </c>
      <c r="Q45" s="9">
        <v>45159</v>
      </c>
      <c r="R45" s="17">
        <v>45167</v>
      </c>
    </row>
    <row r="46" spans="1:18" ht="89.25" x14ac:dyDescent="0.25">
      <c r="A46" s="13"/>
      <c r="B46" s="13"/>
      <c r="C46" s="7" t="s">
        <v>89</v>
      </c>
      <c r="D46" s="7" t="s">
        <v>90</v>
      </c>
      <c r="E46" s="7" t="s">
        <v>90</v>
      </c>
      <c r="F46" s="7" t="s">
        <v>220</v>
      </c>
      <c r="G46" s="10">
        <v>14592</v>
      </c>
      <c r="H46" s="10">
        <f t="shared" si="0"/>
        <v>304</v>
      </c>
      <c r="I46" s="9">
        <v>45033</v>
      </c>
      <c r="J46" s="17">
        <v>45041</v>
      </c>
      <c r="K46" s="10">
        <v>11664</v>
      </c>
      <c r="L46" s="10">
        <f t="shared" si="1"/>
        <v>243</v>
      </c>
      <c r="M46" s="9">
        <v>45061</v>
      </c>
      <c r="N46" s="17">
        <v>45069</v>
      </c>
      <c r="O46" s="10">
        <v>15745</v>
      </c>
      <c r="P46" s="12">
        <f t="shared" si="2"/>
        <v>329</v>
      </c>
      <c r="Q46" s="9">
        <v>45159</v>
      </c>
      <c r="R46" s="17">
        <v>45167</v>
      </c>
    </row>
    <row r="47" spans="1:18" ht="76.5" x14ac:dyDescent="0.25">
      <c r="A47" s="13"/>
      <c r="B47" s="13"/>
      <c r="C47" s="7" t="s">
        <v>91</v>
      </c>
      <c r="D47" s="7" t="s">
        <v>92</v>
      </c>
      <c r="E47" s="7" t="s">
        <v>92</v>
      </c>
      <c r="F47" s="7" t="s">
        <v>221</v>
      </c>
      <c r="G47" s="10">
        <v>9360</v>
      </c>
      <c r="H47" s="10">
        <f t="shared" si="0"/>
        <v>195</v>
      </c>
      <c r="I47" s="9">
        <v>45033</v>
      </c>
      <c r="J47" s="17">
        <v>45041</v>
      </c>
      <c r="K47" s="10">
        <v>7488</v>
      </c>
      <c r="L47" s="10">
        <f t="shared" si="1"/>
        <v>156</v>
      </c>
      <c r="M47" s="9">
        <v>45061</v>
      </c>
      <c r="N47" s="17">
        <v>45069</v>
      </c>
      <c r="O47" s="10">
        <v>10128</v>
      </c>
      <c r="P47" s="12">
        <f t="shared" si="2"/>
        <v>211</v>
      </c>
      <c r="Q47" s="9">
        <v>45159</v>
      </c>
      <c r="R47" s="17">
        <v>45167</v>
      </c>
    </row>
    <row r="48" spans="1:18" ht="38.25" x14ac:dyDescent="0.25">
      <c r="A48" s="13"/>
      <c r="B48" s="13"/>
      <c r="C48" s="7" t="s">
        <v>93</v>
      </c>
      <c r="D48" s="7" t="s">
        <v>94</v>
      </c>
      <c r="E48" s="7" t="s">
        <v>94</v>
      </c>
      <c r="F48" s="7" t="s">
        <v>222</v>
      </c>
      <c r="G48" s="10">
        <v>1296</v>
      </c>
      <c r="H48" s="10">
        <f t="shared" si="0"/>
        <v>27</v>
      </c>
      <c r="I48" s="9">
        <v>45033</v>
      </c>
      <c r="J48" s="17">
        <v>45041</v>
      </c>
      <c r="K48" s="10">
        <v>1056</v>
      </c>
      <c r="L48" s="10">
        <f t="shared" si="1"/>
        <v>22</v>
      </c>
      <c r="M48" s="9">
        <v>45061</v>
      </c>
      <c r="N48" s="17">
        <v>45069</v>
      </c>
      <c r="O48" s="10">
        <v>1426</v>
      </c>
      <c r="P48" s="12">
        <f t="shared" si="2"/>
        <v>30</v>
      </c>
      <c r="Q48" s="9">
        <v>45159</v>
      </c>
      <c r="R48" s="17">
        <v>45167</v>
      </c>
    </row>
    <row r="49" spans="1:18" ht="127.5" x14ac:dyDescent="0.25">
      <c r="A49" s="13"/>
      <c r="B49" s="13"/>
      <c r="C49" s="7" t="s">
        <v>95</v>
      </c>
      <c r="D49" s="7" t="s">
        <v>96</v>
      </c>
      <c r="E49" s="7" t="s">
        <v>96</v>
      </c>
      <c r="F49" s="7" t="s">
        <v>223</v>
      </c>
      <c r="G49" s="10">
        <v>1152</v>
      </c>
      <c r="H49" s="10">
        <f t="shared" si="0"/>
        <v>24</v>
      </c>
      <c r="I49" s="9">
        <v>45033</v>
      </c>
      <c r="J49" s="17">
        <v>45041</v>
      </c>
      <c r="K49" s="7">
        <v>912</v>
      </c>
      <c r="L49" s="10">
        <f t="shared" si="1"/>
        <v>19</v>
      </c>
      <c r="M49" s="9">
        <v>45061</v>
      </c>
      <c r="N49" s="17">
        <v>45069</v>
      </c>
      <c r="O49" s="10">
        <v>1258</v>
      </c>
      <c r="P49" s="12">
        <f t="shared" si="2"/>
        <v>27</v>
      </c>
      <c r="Q49" s="9">
        <v>45159</v>
      </c>
      <c r="R49" s="17">
        <v>45167</v>
      </c>
    </row>
    <row r="50" spans="1:18" ht="63.75" x14ac:dyDescent="0.25">
      <c r="A50" s="13"/>
      <c r="B50" s="13"/>
      <c r="C50" s="7" t="s">
        <v>97</v>
      </c>
      <c r="D50" s="7" t="s">
        <v>98</v>
      </c>
      <c r="E50" s="7" t="s">
        <v>98</v>
      </c>
      <c r="F50" s="7" t="s">
        <v>224</v>
      </c>
      <c r="G50" s="7">
        <v>624</v>
      </c>
      <c r="H50" s="10">
        <f t="shared" si="0"/>
        <v>13</v>
      </c>
      <c r="I50" s="9">
        <v>45033</v>
      </c>
      <c r="J50" s="17">
        <v>45041</v>
      </c>
      <c r="K50" s="7">
        <v>480</v>
      </c>
      <c r="L50" s="10">
        <f t="shared" si="1"/>
        <v>10</v>
      </c>
      <c r="M50" s="9">
        <v>45061</v>
      </c>
      <c r="N50" s="17">
        <v>45069</v>
      </c>
      <c r="O50" s="7">
        <v>650</v>
      </c>
      <c r="P50" s="12">
        <f t="shared" si="2"/>
        <v>14</v>
      </c>
      <c r="Q50" s="9">
        <v>45159</v>
      </c>
      <c r="R50" s="17">
        <v>45167</v>
      </c>
    </row>
    <row r="51" spans="1:18" ht="63.75" x14ac:dyDescent="0.25">
      <c r="A51" s="13"/>
      <c r="B51" s="13"/>
      <c r="C51" s="7" t="s">
        <v>99</v>
      </c>
      <c r="D51" s="7" t="s">
        <v>100</v>
      </c>
      <c r="E51" s="7" t="s">
        <v>100</v>
      </c>
      <c r="F51" s="7" t="s">
        <v>225</v>
      </c>
      <c r="G51" s="10">
        <v>22272</v>
      </c>
      <c r="H51" s="10">
        <f t="shared" si="0"/>
        <v>464</v>
      </c>
      <c r="I51" s="9">
        <v>45033</v>
      </c>
      <c r="J51" s="17">
        <v>45041</v>
      </c>
      <c r="K51" s="10">
        <v>17808</v>
      </c>
      <c r="L51" s="10">
        <f t="shared" si="1"/>
        <v>371</v>
      </c>
      <c r="M51" s="9">
        <v>45061</v>
      </c>
      <c r="N51" s="17">
        <v>45069</v>
      </c>
      <c r="O51" s="10">
        <v>23973</v>
      </c>
      <c r="P51" s="12">
        <f t="shared" si="2"/>
        <v>500</v>
      </c>
      <c r="Q51" s="9">
        <v>45159</v>
      </c>
      <c r="R51" s="17">
        <v>45167</v>
      </c>
    </row>
    <row r="52" spans="1:18" ht="102" x14ac:dyDescent="0.25">
      <c r="A52" s="13"/>
      <c r="B52" s="13"/>
      <c r="C52" s="7" t="s">
        <v>101</v>
      </c>
      <c r="D52" s="7" t="s">
        <v>102</v>
      </c>
      <c r="E52" s="7" t="s">
        <v>102</v>
      </c>
      <c r="F52" s="7" t="s">
        <v>226</v>
      </c>
      <c r="G52" s="10">
        <v>3264</v>
      </c>
      <c r="H52" s="10">
        <f t="shared" si="0"/>
        <v>68</v>
      </c>
      <c r="I52" s="9">
        <v>45033</v>
      </c>
      <c r="J52" s="17">
        <v>45041</v>
      </c>
      <c r="K52" s="10">
        <v>2640</v>
      </c>
      <c r="L52" s="10">
        <f t="shared" si="1"/>
        <v>55</v>
      </c>
      <c r="M52" s="9">
        <v>45061</v>
      </c>
      <c r="N52" s="17">
        <v>45069</v>
      </c>
      <c r="O52" s="10">
        <v>3543</v>
      </c>
      <c r="P52" s="12">
        <f t="shared" si="2"/>
        <v>74</v>
      </c>
      <c r="Q52" s="9">
        <v>45159</v>
      </c>
      <c r="R52" s="17">
        <v>45167</v>
      </c>
    </row>
    <row r="53" spans="1:18" ht="76.5" x14ac:dyDescent="0.25">
      <c r="A53" s="13"/>
      <c r="B53" s="13"/>
      <c r="C53" s="7" t="s">
        <v>103</v>
      </c>
      <c r="D53" s="7" t="s">
        <v>104</v>
      </c>
      <c r="E53" s="7" t="s">
        <v>104</v>
      </c>
      <c r="F53" s="7" t="s">
        <v>227</v>
      </c>
      <c r="G53" s="10">
        <v>6432</v>
      </c>
      <c r="H53" s="10">
        <f t="shared" si="0"/>
        <v>134</v>
      </c>
      <c r="I53" s="9">
        <v>45033</v>
      </c>
      <c r="J53" s="17">
        <v>45041</v>
      </c>
      <c r="K53" s="10">
        <v>5136</v>
      </c>
      <c r="L53" s="10">
        <f t="shared" si="1"/>
        <v>107</v>
      </c>
      <c r="M53" s="9">
        <v>45061</v>
      </c>
      <c r="N53" s="17">
        <v>45069</v>
      </c>
      <c r="O53" s="10">
        <v>6964</v>
      </c>
      <c r="P53" s="12">
        <f t="shared" si="2"/>
        <v>146</v>
      </c>
      <c r="Q53" s="9">
        <v>45159</v>
      </c>
      <c r="R53" s="17">
        <v>45167</v>
      </c>
    </row>
    <row r="54" spans="1:18" ht="63.75" x14ac:dyDescent="0.25">
      <c r="A54" s="13"/>
      <c r="B54" s="13"/>
      <c r="C54" s="7" t="s">
        <v>105</v>
      </c>
      <c r="D54" s="7" t="s">
        <v>106</v>
      </c>
      <c r="E54" s="7" t="s">
        <v>106</v>
      </c>
      <c r="F54" s="7" t="s">
        <v>228</v>
      </c>
      <c r="G54" s="7">
        <v>624</v>
      </c>
      <c r="H54" s="10">
        <f t="shared" si="0"/>
        <v>13</v>
      </c>
      <c r="I54" s="9">
        <v>45033</v>
      </c>
      <c r="J54" s="17">
        <v>45041</v>
      </c>
      <c r="K54" s="7">
        <v>480</v>
      </c>
      <c r="L54" s="10">
        <f t="shared" si="1"/>
        <v>10</v>
      </c>
      <c r="M54" s="9">
        <v>45061</v>
      </c>
      <c r="N54" s="17">
        <v>45069</v>
      </c>
      <c r="O54" s="7">
        <v>674</v>
      </c>
      <c r="P54" s="12">
        <f t="shared" si="2"/>
        <v>15</v>
      </c>
      <c r="Q54" s="9">
        <v>45159</v>
      </c>
      <c r="R54" s="17">
        <v>45167</v>
      </c>
    </row>
    <row r="55" spans="1:18" ht="63.75" x14ac:dyDescent="0.25">
      <c r="A55" s="13"/>
      <c r="B55" s="13"/>
      <c r="C55" s="7" t="s">
        <v>107</v>
      </c>
      <c r="D55" s="7" t="s">
        <v>108</v>
      </c>
      <c r="E55" s="7" t="s">
        <v>108</v>
      </c>
      <c r="F55" s="7" t="s">
        <v>229</v>
      </c>
      <c r="G55" s="10">
        <v>1680</v>
      </c>
      <c r="H55" s="10">
        <f t="shared" si="0"/>
        <v>35</v>
      </c>
      <c r="I55" s="9">
        <v>45033</v>
      </c>
      <c r="J55" s="17">
        <v>45041</v>
      </c>
      <c r="K55" s="10">
        <v>1344</v>
      </c>
      <c r="L55" s="10">
        <f t="shared" si="1"/>
        <v>28</v>
      </c>
      <c r="M55" s="9">
        <v>45061</v>
      </c>
      <c r="N55" s="17">
        <v>45069</v>
      </c>
      <c r="O55" s="10">
        <v>1798</v>
      </c>
      <c r="P55" s="12">
        <f t="shared" si="2"/>
        <v>38</v>
      </c>
      <c r="Q55" s="9">
        <v>45159</v>
      </c>
      <c r="R55" s="17">
        <v>45167</v>
      </c>
    </row>
    <row r="56" spans="1:18" ht="51" x14ac:dyDescent="0.25">
      <c r="A56" s="13"/>
      <c r="B56" s="13"/>
      <c r="C56" s="7" t="s">
        <v>109</v>
      </c>
      <c r="D56" s="7" t="s">
        <v>110</v>
      </c>
      <c r="E56" s="7" t="s">
        <v>110</v>
      </c>
      <c r="F56" s="7" t="s">
        <v>230</v>
      </c>
      <c r="G56" s="10">
        <v>1008</v>
      </c>
      <c r="H56" s="10">
        <f t="shared" si="0"/>
        <v>21</v>
      </c>
      <c r="I56" s="9">
        <v>45033</v>
      </c>
      <c r="J56" s="17">
        <v>45041</v>
      </c>
      <c r="K56" s="7">
        <v>768</v>
      </c>
      <c r="L56" s="10">
        <f t="shared" si="1"/>
        <v>16</v>
      </c>
      <c r="M56" s="9">
        <v>45061</v>
      </c>
      <c r="N56" s="17">
        <v>45069</v>
      </c>
      <c r="O56" s="10">
        <v>1067</v>
      </c>
      <c r="P56" s="12">
        <f t="shared" si="2"/>
        <v>23</v>
      </c>
      <c r="Q56" s="9">
        <v>45159</v>
      </c>
      <c r="R56" s="17">
        <v>45167</v>
      </c>
    </row>
    <row r="57" spans="1:18" ht="89.25" x14ac:dyDescent="0.25">
      <c r="A57" s="13"/>
      <c r="B57" s="13"/>
      <c r="C57" s="7" t="s">
        <v>111</v>
      </c>
      <c r="D57" s="7" t="s">
        <v>112</v>
      </c>
      <c r="E57" s="7" t="s">
        <v>112</v>
      </c>
      <c r="F57" s="7" t="s">
        <v>231</v>
      </c>
      <c r="G57" s="10">
        <v>1296</v>
      </c>
      <c r="H57" s="10">
        <f t="shared" si="0"/>
        <v>27</v>
      </c>
      <c r="I57" s="9">
        <v>45033</v>
      </c>
      <c r="J57" s="17">
        <v>45041</v>
      </c>
      <c r="K57" s="10">
        <v>1008</v>
      </c>
      <c r="L57" s="10">
        <f t="shared" si="1"/>
        <v>21</v>
      </c>
      <c r="M57" s="9">
        <v>45061</v>
      </c>
      <c r="N57" s="17">
        <v>45069</v>
      </c>
      <c r="O57" s="10">
        <v>1366</v>
      </c>
      <c r="P57" s="12">
        <f t="shared" si="2"/>
        <v>29</v>
      </c>
      <c r="Q57" s="9">
        <v>45159</v>
      </c>
      <c r="R57" s="17">
        <v>45167</v>
      </c>
    </row>
    <row r="58" spans="1:18" ht="114.75" x14ac:dyDescent="0.25">
      <c r="A58" s="13"/>
      <c r="B58" s="13"/>
      <c r="C58" s="7" t="s">
        <v>113</v>
      </c>
      <c r="D58" s="7" t="s">
        <v>114</v>
      </c>
      <c r="E58" s="7" t="s">
        <v>114</v>
      </c>
      <c r="F58" s="7" t="s">
        <v>232</v>
      </c>
      <c r="G58" s="10">
        <v>5088</v>
      </c>
      <c r="H58" s="10">
        <f t="shared" si="0"/>
        <v>106</v>
      </c>
      <c r="I58" s="9">
        <v>45033</v>
      </c>
      <c r="J58" s="17">
        <v>45041</v>
      </c>
      <c r="K58" s="10">
        <v>4080</v>
      </c>
      <c r="L58" s="10">
        <f t="shared" si="1"/>
        <v>85</v>
      </c>
      <c r="M58" s="9">
        <v>45061</v>
      </c>
      <c r="N58" s="17">
        <v>45069</v>
      </c>
      <c r="O58" s="10">
        <v>5525</v>
      </c>
      <c r="P58" s="12">
        <f t="shared" si="2"/>
        <v>116</v>
      </c>
      <c r="Q58" s="9">
        <v>45159</v>
      </c>
      <c r="R58" s="17">
        <v>45167</v>
      </c>
    </row>
    <row r="59" spans="1:18" ht="38.25" x14ac:dyDescent="0.25">
      <c r="A59" s="13"/>
      <c r="B59" s="13"/>
      <c r="C59" s="7" t="s">
        <v>115</v>
      </c>
      <c r="D59" s="7" t="s">
        <v>116</v>
      </c>
      <c r="E59" s="7" t="s">
        <v>116</v>
      </c>
      <c r="F59" s="7" t="s">
        <v>233</v>
      </c>
      <c r="G59" s="10">
        <v>1056</v>
      </c>
      <c r="H59" s="10">
        <f t="shared" si="0"/>
        <v>22</v>
      </c>
      <c r="I59" s="9">
        <v>45033</v>
      </c>
      <c r="J59" s="17">
        <v>45041</v>
      </c>
      <c r="K59" s="7">
        <v>864</v>
      </c>
      <c r="L59" s="10">
        <f t="shared" si="1"/>
        <v>18</v>
      </c>
      <c r="M59" s="9">
        <v>45061</v>
      </c>
      <c r="N59" s="17">
        <v>45069</v>
      </c>
      <c r="O59" s="10">
        <v>1180</v>
      </c>
      <c r="P59" s="12">
        <f t="shared" si="2"/>
        <v>25</v>
      </c>
      <c r="Q59" s="9">
        <v>45159</v>
      </c>
      <c r="R59" s="17">
        <v>45167</v>
      </c>
    </row>
    <row r="60" spans="1:18" ht="89.25" x14ac:dyDescent="0.25">
      <c r="A60" s="13"/>
      <c r="B60" s="13"/>
      <c r="C60" s="7" t="s">
        <v>117</v>
      </c>
      <c r="D60" s="7" t="s">
        <v>118</v>
      </c>
      <c r="E60" s="7" t="s">
        <v>118</v>
      </c>
      <c r="F60" s="7" t="s">
        <v>234</v>
      </c>
      <c r="G60" s="7">
        <v>960</v>
      </c>
      <c r="H60" s="10">
        <f t="shared" si="0"/>
        <v>20</v>
      </c>
      <c r="I60" s="9">
        <v>45033</v>
      </c>
      <c r="J60" s="17">
        <v>45041</v>
      </c>
      <c r="K60" s="7">
        <v>768</v>
      </c>
      <c r="L60" s="10">
        <f t="shared" si="1"/>
        <v>16</v>
      </c>
      <c r="M60" s="9">
        <v>45061</v>
      </c>
      <c r="N60" s="17">
        <v>45069</v>
      </c>
      <c r="O60" s="10">
        <v>1090</v>
      </c>
      <c r="P60" s="12">
        <f t="shared" si="2"/>
        <v>23</v>
      </c>
      <c r="Q60" s="9">
        <v>45159</v>
      </c>
      <c r="R60" s="17">
        <v>45167</v>
      </c>
    </row>
    <row r="61" spans="1:18" ht="76.5" x14ac:dyDescent="0.25">
      <c r="A61" s="13"/>
      <c r="B61" s="13"/>
      <c r="C61" s="7" t="s">
        <v>119</v>
      </c>
      <c r="D61" s="7" t="s">
        <v>120</v>
      </c>
      <c r="E61" s="7" t="s">
        <v>120</v>
      </c>
      <c r="F61" s="7" t="s">
        <v>235</v>
      </c>
      <c r="G61" s="10">
        <v>4416</v>
      </c>
      <c r="H61" s="10">
        <f t="shared" si="0"/>
        <v>92</v>
      </c>
      <c r="I61" s="9">
        <v>45033</v>
      </c>
      <c r="J61" s="17">
        <v>45041</v>
      </c>
      <c r="K61" s="10">
        <v>3552</v>
      </c>
      <c r="L61" s="10">
        <f t="shared" si="1"/>
        <v>74</v>
      </c>
      <c r="M61" s="9">
        <v>45061</v>
      </c>
      <c r="N61" s="17">
        <v>45069</v>
      </c>
      <c r="O61" s="10">
        <v>4753</v>
      </c>
      <c r="P61" s="12">
        <f t="shared" si="2"/>
        <v>100</v>
      </c>
      <c r="Q61" s="9">
        <v>45159</v>
      </c>
      <c r="R61" s="17">
        <v>45167</v>
      </c>
    </row>
    <row r="62" spans="1:18" ht="127.5" x14ac:dyDescent="0.25">
      <c r="A62" s="13"/>
      <c r="B62" s="13"/>
      <c r="C62" s="8" t="s">
        <v>121</v>
      </c>
      <c r="D62" s="7" t="s">
        <v>122</v>
      </c>
      <c r="E62" s="7" t="s">
        <v>122</v>
      </c>
      <c r="F62" s="8" t="s">
        <v>236</v>
      </c>
      <c r="G62" s="10">
        <v>1440</v>
      </c>
      <c r="H62" s="10">
        <f t="shared" si="0"/>
        <v>30</v>
      </c>
      <c r="I62" s="9">
        <v>45033</v>
      </c>
      <c r="J62" s="17">
        <v>45041</v>
      </c>
      <c r="K62" s="11">
        <v>1152</v>
      </c>
      <c r="L62" s="10">
        <f t="shared" si="1"/>
        <v>24</v>
      </c>
      <c r="M62" s="9">
        <v>45061</v>
      </c>
      <c r="N62" s="17">
        <v>45069</v>
      </c>
      <c r="O62" s="11">
        <v>1608</v>
      </c>
      <c r="P62" s="12">
        <f t="shared" si="2"/>
        <v>34</v>
      </c>
      <c r="Q62" s="9">
        <v>45159</v>
      </c>
      <c r="R62" s="17">
        <v>45167</v>
      </c>
    </row>
    <row r="63" spans="1:18" ht="89.25" x14ac:dyDescent="0.25">
      <c r="A63" s="13"/>
      <c r="B63" s="13"/>
      <c r="C63" s="7" t="s">
        <v>123</v>
      </c>
      <c r="D63" s="7" t="s">
        <v>124</v>
      </c>
      <c r="E63" s="7" t="s">
        <v>124</v>
      </c>
      <c r="F63" s="7" t="s">
        <v>237</v>
      </c>
      <c r="G63" s="10">
        <v>5952</v>
      </c>
      <c r="H63" s="10">
        <f t="shared" si="0"/>
        <v>124</v>
      </c>
      <c r="I63" s="9">
        <v>45033</v>
      </c>
      <c r="J63" s="17">
        <v>45041</v>
      </c>
      <c r="K63" s="10">
        <v>4752</v>
      </c>
      <c r="L63" s="10">
        <f t="shared" si="1"/>
        <v>99</v>
      </c>
      <c r="M63" s="9">
        <v>45061</v>
      </c>
      <c r="N63" s="17">
        <v>45069</v>
      </c>
      <c r="O63" s="10">
        <v>6414</v>
      </c>
      <c r="P63" s="12">
        <f t="shared" si="2"/>
        <v>134</v>
      </c>
      <c r="Q63" s="9">
        <v>45159</v>
      </c>
      <c r="R63" s="17">
        <v>45167</v>
      </c>
    </row>
    <row r="64" spans="1:18" ht="51" x14ac:dyDescent="0.25">
      <c r="A64" s="13"/>
      <c r="B64" s="13"/>
      <c r="C64" s="7" t="s">
        <v>125</v>
      </c>
      <c r="D64" s="7" t="s">
        <v>126</v>
      </c>
      <c r="E64" s="7" t="s">
        <v>126</v>
      </c>
      <c r="F64" s="7" t="s">
        <v>238</v>
      </c>
      <c r="G64" s="10">
        <v>8160</v>
      </c>
      <c r="H64" s="10">
        <f t="shared" si="0"/>
        <v>170</v>
      </c>
      <c r="I64" s="9">
        <v>45033</v>
      </c>
      <c r="J64" s="17">
        <v>45041</v>
      </c>
      <c r="K64" s="10">
        <v>6528</v>
      </c>
      <c r="L64" s="10">
        <f t="shared" si="1"/>
        <v>136</v>
      </c>
      <c r="M64" s="9">
        <v>45061</v>
      </c>
      <c r="N64" s="17">
        <v>45069</v>
      </c>
      <c r="O64" s="10">
        <v>8781</v>
      </c>
      <c r="P64" s="12">
        <f t="shared" si="2"/>
        <v>183</v>
      </c>
      <c r="Q64" s="9">
        <v>45159</v>
      </c>
      <c r="R64" s="17">
        <v>45167</v>
      </c>
    </row>
    <row r="65" spans="1:18" ht="51" x14ac:dyDescent="0.25">
      <c r="A65" s="13"/>
      <c r="B65" s="13"/>
      <c r="C65" s="7" t="s">
        <v>127</v>
      </c>
      <c r="D65" s="7" t="s">
        <v>128</v>
      </c>
      <c r="E65" s="7" t="s">
        <v>128</v>
      </c>
      <c r="F65" s="7" t="s">
        <v>239</v>
      </c>
      <c r="G65" s="10">
        <v>2736</v>
      </c>
      <c r="H65" s="10">
        <f t="shared" si="0"/>
        <v>57</v>
      </c>
      <c r="I65" s="9">
        <v>45033</v>
      </c>
      <c r="J65" s="17">
        <v>45041</v>
      </c>
      <c r="K65" s="10">
        <v>2208</v>
      </c>
      <c r="L65" s="10">
        <f t="shared" si="1"/>
        <v>46</v>
      </c>
      <c r="M65" s="9">
        <v>45061</v>
      </c>
      <c r="N65" s="17">
        <v>45069</v>
      </c>
      <c r="O65" s="10">
        <v>2961</v>
      </c>
      <c r="P65" s="12">
        <f t="shared" si="2"/>
        <v>62</v>
      </c>
      <c r="Q65" s="9">
        <v>45159</v>
      </c>
      <c r="R65" s="17">
        <v>45167</v>
      </c>
    </row>
    <row r="66" spans="1:18" ht="76.5" x14ac:dyDescent="0.25">
      <c r="A66" s="13"/>
      <c r="B66" s="13"/>
      <c r="C66" s="7" t="s">
        <v>129</v>
      </c>
      <c r="D66" s="7" t="s">
        <v>130</v>
      </c>
      <c r="E66" s="7" t="s">
        <v>130</v>
      </c>
      <c r="F66" s="7" t="s">
        <v>240</v>
      </c>
      <c r="G66" s="10">
        <v>18144</v>
      </c>
      <c r="H66" s="10">
        <f t="shared" si="0"/>
        <v>378</v>
      </c>
      <c r="I66" s="9">
        <v>45033</v>
      </c>
      <c r="J66" s="17">
        <v>45041</v>
      </c>
      <c r="K66" s="10">
        <v>14544</v>
      </c>
      <c r="L66" s="10">
        <f t="shared" si="1"/>
        <v>303</v>
      </c>
      <c r="M66" s="9">
        <v>45061</v>
      </c>
      <c r="N66" s="17">
        <v>45069</v>
      </c>
      <c r="O66" s="10">
        <v>19533</v>
      </c>
      <c r="P66" s="12">
        <f t="shared" si="2"/>
        <v>407</v>
      </c>
      <c r="Q66" s="9">
        <v>45159</v>
      </c>
      <c r="R66" s="17">
        <v>45167</v>
      </c>
    </row>
    <row r="67" spans="1:18" ht="76.5" x14ac:dyDescent="0.25">
      <c r="A67" s="13"/>
      <c r="B67" s="13"/>
      <c r="C67" s="7" t="s">
        <v>131</v>
      </c>
      <c r="D67" s="7" t="s">
        <v>132</v>
      </c>
      <c r="E67" s="7" t="s">
        <v>132</v>
      </c>
      <c r="F67" s="7" t="s">
        <v>241</v>
      </c>
      <c r="G67" s="7">
        <v>384</v>
      </c>
      <c r="H67" s="10">
        <f t="shared" si="0"/>
        <v>8</v>
      </c>
      <c r="I67" s="9">
        <v>45033</v>
      </c>
      <c r="J67" s="17">
        <v>45041</v>
      </c>
      <c r="K67" s="7">
        <v>288</v>
      </c>
      <c r="L67" s="10">
        <f t="shared" si="1"/>
        <v>6</v>
      </c>
      <c r="M67" s="9">
        <v>45061</v>
      </c>
      <c r="N67" s="17">
        <v>45069</v>
      </c>
      <c r="O67" s="7">
        <v>368</v>
      </c>
      <c r="P67" s="12">
        <f t="shared" si="2"/>
        <v>8</v>
      </c>
      <c r="Q67" s="9">
        <v>45159</v>
      </c>
      <c r="R67" s="17">
        <v>45167</v>
      </c>
    </row>
    <row r="68" spans="1:18" ht="102" x14ac:dyDescent="0.25">
      <c r="A68" s="13"/>
      <c r="B68" s="13"/>
      <c r="C68" s="7" t="s">
        <v>133</v>
      </c>
      <c r="D68" s="7" t="s">
        <v>134</v>
      </c>
      <c r="E68" s="7" t="s">
        <v>134</v>
      </c>
      <c r="F68" s="7" t="s">
        <v>242</v>
      </c>
      <c r="G68" s="10">
        <v>19296</v>
      </c>
      <c r="H68" s="10">
        <f t="shared" si="0"/>
        <v>402</v>
      </c>
      <c r="I68" s="9">
        <v>45033</v>
      </c>
      <c r="J68" s="17">
        <v>45041</v>
      </c>
      <c r="K68" s="10">
        <v>15456</v>
      </c>
      <c r="L68" s="10">
        <f t="shared" si="1"/>
        <v>322</v>
      </c>
      <c r="M68" s="9">
        <v>45061</v>
      </c>
      <c r="N68" s="17">
        <v>45069</v>
      </c>
      <c r="O68" s="10">
        <v>20790</v>
      </c>
      <c r="P68" s="12">
        <f t="shared" si="2"/>
        <v>434</v>
      </c>
      <c r="Q68" s="9">
        <v>45159</v>
      </c>
      <c r="R68" s="17">
        <v>45167</v>
      </c>
    </row>
    <row r="69" spans="1:18" ht="63.75" x14ac:dyDescent="0.25">
      <c r="A69" s="13"/>
      <c r="B69" s="13"/>
      <c r="C69" s="7" t="s">
        <v>135</v>
      </c>
      <c r="D69" s="7" t="s">
        <v>136</v>
      </c>
      <c r="E69" s="7" t="s">
        <v>136</v>
      </c>
      <c r="F69" s="7" t="s">
        <v>243</v>
      </c>
      <c r="G69" s="10">
        <v>7248</v>
      </c>
      <c r="H69" s="10">
        <f t="shared" si="0"/>
        <v>151</v>
      </c>
      <c r="I69" s="9">
        <v>45033</v>
      </c>
      <c r="J69" s="17">
        <v>45041</v>
      </c>
      <c r="K69" s="10">
        <v>5760</v>
      </c>
      <c r="L69" s="10">
        <f t="shared" si="1"/>
        <v>120</v>
      </c>
      <c r="M69" s="9">
        <v>45061</v>
      </c>
      <c r="N69" s="17">
        <v>45069</v>
      </c>
      <c r="O69" s="10">
        <v>7763</v>
      </c>
      <c r="P69" s="12">
        <f t="shared" si="2"/>
        <v>162</v>
      </c>
      <c r="Q69" s="9">
        <v>45159</v>
      </c>
      <c r="R69" s="17">
        <v>45167</v>
      </c>
    </row>
    <row r="70" spans="1:18" ht="76.5" x14ac:dyDescent="0.25">
      <c r="A70" s="13"/>
      <c r="B70" s="13"/>
      <c r="C70" s="7" t="s">
        <v>137</v>
      </c>
      <c r="D70" s="7" t="s">
        <v>138</v>
      </c>
      <c r="E70" s="7" t="s">
        <v>138</v>
      </c>
      <c r="F70" s="7" t="s">
        <v>244</v>
      </c>
      <c r="G70" s="10">
        <v>2928</v>
      </c>
      <c r="H70" s="10">
        <f t="shared" si="0"/>
        <v>61</v>
      </c>
      <c r="I70" s="9">
        <v>45033</v>
      </c>
      <c r="J70" s="17">
        <v>45041</v>
      </c>
      <c r="K70" s="10">
        <v>2352</v>
      </c>
      <c r="L70" s="10">
        <f t="shared" si="1"/>
        <v>49</v>
      </c>
      <c r="M70" s="9">
        <v>45061</v>
      </c>
      <c r="N70" s="17">
        <v>45069</v>
      </c>
      <c r="O70" s="10">
        <v>3141</v>
      </c>
      <c r="P70" s="12">
        <f t="shared" si="2"/>
        <v>66</v>
      </c>
      <c r="Q70" s="9">
        <v>45159</v>
      </c>
      <c r="R70" s="17">
        <v>45167</v>
      </c>
    </row>
    <row r="71" spans="1:18" ht="63.75" x14ac:dyDescent="0.25">
      <c r="A71" s="13"/>
      <c r="B71" s="13"/>
      <c r="C71" s="7" t="s">
        <v>139</v>
      </c>
      <c r="D71" s="7" t="s">
        <v>140</v>
      </c>
      <c r="E71" s="7" t="s">
        <v>140</v>
      </c>
      <c r="F71" s="7" t="s">
        <v>245</v>
      </c>
      <c r="G71" s="10">
        <v>35664</v>
      </c>
      <c r="H71" s="10">
        <f t="shared" si="0"/>
        <v>743</v>
      </c>
      <c r="I71" s="9">
        <v>45033</v>
      </c>
      <c r="J71" s="17">
        <v>45041</v>
      </c>
      <c r="K71" s="10">
        <v>28512</v>
      </c>
      <c r="L71" s="10">
        <f t="shared" si="1"/>
        <v>594</v>
      </c>
      <c r="M71" s="9">
        <v>45061</v>
      </c>
      <c r="N71" s="17">
        <v>45069</v>
      </c>
      <c r="O71" s="10">
        <v>38342</v>
      </c>
      <c r="P71" s="12">
        <f t="shared" si="2"/>
        <v>799</v>
      </c>
      <c r="Q71" s="9">
        <v>45159</v>
      </c>
      <c r="R71" s="17">
        <v>45167</v>
      </c>
    </row>
    <row r="72" spans="1:18" ht="89.25" x14ac:dyDescent="0.25">
      <c r="A72" s="13"/>
      <c r="B72" s="13"/>
      <c r="C72" s="7" t="s">
        <v>141</v>
      </c>
      <c r="D72" s="7" t="s">
        <v>142</v>
      </c>
      <c r="E72" s="7" t="s">
        <v>142</v>
      </c>
      <c r="F72" s="7" t="s">
        <v>246</v>
      </c>
      <c r="G72" s="10">
        <v>4128</v>
      </c>
      <c r="H72" s="10">
        <f t="shared" ref="H72:H91" si="3">ROUNDUP(G72/48,)</f>
        <v>86</v>
      </c>
      <c r="I72" s="9">
        <v>45033</v>
      </c>
      <c r="J72" s="17">
        <v>45041</v>
      </c>
      <c r="K72" s="10">
        <v>3312</v>
      </c>
      <c r="L72" s="10">
        <f t="shared" ref="L72:L91" si="4">ROUNDUP(K72/48,)</f>
        <v>69</v>
      </c>
      <c r="M72" s="9">
        <v>45061</v>
      </c>
      <c r="N72" s="17">
        <v>45069</v>
      </c>
      <c r="O72" s="10">
        <v>4493</v>
      </c>
      <c r="P72" s="12">
        <f t="shared" ref="P72:P91" si="5">ROUNDUP(O72/48,0)</f>
        <v>94</v>
      </c>
      <c r="Q72" s="9">
        <v>45159</v>
      </c>
      <c r="R72" s="17">
        <v>45167</v>
      </c>
    </row>
    <row r="73" spans="1:18" ht="89.25" x14ac:dyDescent="0.25">
      <c r="A73" s="13"/>
      <c r="B73" s="13"/>
      <c r="C73" s="7" t="s">
        <v>143</v>
      </c>
      <c r="D73" s="7" t="s">
        <v>144</v>
      </c>
      <c r="E73" s="7" t="s">
        <v>144</v>
      </c>
      <c r="F73" s="7" t="s">
        <v>247</v>
      </c>
      <c r="G73" s="10">
        <v>7392</v>
      </c>
      <c r="H73" s="10">
        <f t="shared" si="3"/>
        <v>154</v>
      </c>
      <c r="I73" s="9">
        <v>45033</v>
      </c>
      <c r="J73" s="17">
        <v>45041</v>
      </c>
      <c r="K73" s="10">
        <v>5904</v>
      </c>
      <c r="L73" s="10">
        <f t="shared" si="4"/>
        <v>123</v>
      </c>
      <c r="M73" s="9">
        <v>45061</v>
      </c>
      <c r="N73" s="17">
        <v>45069</v>
      </c>
      <c r="O73" s="10">
        <v>7943</v>
      </c>
      <c r="P73" s="12">
        <f t="shared" si="5"/>
        <v>166</v>
      </c>
      <c r="Q73" s="9">
        <v>45159</v>
      </c>
      <c r="R73" s="17">
        <v>45167</v>
      </c>
    </row>
    <row r="74" spans="1:18" ht="89.25" x14ac:dyDescent="0.25">
      <c r="A74" s="13"/>
      <c r="B74" s="13"/>
      <c r="C74" s="7" t="s">
        <v>145</v>
      </c>
      <c r="D74" s="7" t="s">
        <v>146</v>
      </c>
      <c r="E74" s="7" t="s">
        <v>146</v>
      </c>
      <c r="F74" s="7" t="s">
        <v>248</v>
      </c>
      <c r="G74" s="10">
        <v>1008</v>
      </c>
      <c r="H74" s="10">
        <f t="shared" si="3"/>
        <v>21</v>
      </c>
      <c r="I74" s="9">
        <v>45033</v>
      </c>
      <c r="J74" s="17">
        <v>45041</v>
      </c>
      <c r="K74" s="7">
        <v>816</v>
      </c>
      <c r="L74" s="10">
        <f t="shared" si="4"/>
        <v>17</v>
      </c>
      <c r="M74" s="9">
        <v>45061</v>
      </c>
      <c r="N74" s="17">
        <v>45069</v>
      </c>
      <c r="O74" s="10">
        <v>1102</v>
      </c>
      <c r="P74" s="12">
        <f t="shared" si="5"/>
        <v>23</v>
      </c>
      <c r="Q74" s="9">
        <v>45159</v>
      </c>
      <c r="R74" s="17">
        <v>45167</v>
      </c>
    </row>
    <row r="75" spans="1:18" ht="51" x14ac:dyDescent="0.25">
      <c r="A75" s="13"/>
      <c r="B75" s="13"/>
      <c r="C75" s="7" t="s">
        <v>147</v>
      </c>
      <c r="D75" s="7" t="s">
        <v>148</v>
      </c>
      <c r="E75" s="7" t="s">
        <v>148</v>
      </c>
      <c r="F75" s="7" t="s">
        <v>249</v>
      </c>
      <c r="G75" s="10">
        <v>3552</v>
      </c>
      <c r="H75" s="10">
        <f t="shared" si="3"/>
        <v>74</v>
      </c>
      <c r="I75" s="9">
        <v>45033</v>
      </c>
      <c r="J75" s="17">
        <v>45041</v>
      </c>
      <c r="K75" s="10">
        <v>2832</v>
      </c>
      <c r="L75" s="10">
        <f t="shared" si="4"/>
        <v>59</v>
      </c>
      <c r="M75" s="9">
        <v>45061</v>
      </c>
      <c r="N75" s="17">
        <v>45069</v>
      </c>
      <c r="O75" s="10">
        <v>3866</v>
      </c>
      <c r="P75" s="12">
        <f t="shared" si="5"/>
        <v>81</v>
      </c>
      <c r="Q75" s="9">
        <v>45159</v>
      </c>
      <c r="R75" s="17">
        <v>45167</v>
      </c>
    </row>
    <row r="76" spans="1:18" ht="89.25" x14ac:dyDescent="0.25">
      <c r="A76" s="13"/>
      <c r="B76" s="13"/>
      <c r="C76" s="7" t="s">
        <v>149</v>
      </c>
      <c r="D76" s="7" t="s">
        <v>150</v>
      </c>
      <c r="E76" s="7" t="s">
        <v>150</v>
      </c>
      <c r="F76" s="7" t="s">
        <v>250</v>
      </c>
      <c r="G76" s="10">
        <v>5136</v>
      </c>
      <c r="H76" s="10">
        <f t="shared" si="3"/>
        <v>107</v>
      </c>
      <c r="I76" s="9">
        <v>45033</v>
      </c>
      <c r="J76" s="17">
        <v>45041</v>
      </c>
      <c r="K76" s="10">
        <v>4080</v>
      </c>
      <c r="L76" s="10">
        <f t="shared" si="4"/>
        <v>85</v>
      </c>
      <c r="M76" s="9">
        <v>45061</v>
      </c>
      <c r="N76" s="17">
        <v>45069</v>
      </c>
      <c r="O76" s="10">
        <v>5502</v>
      </c>
      <c r="P76" s="12">
        <f t="shared" si="5"/>
        <v>115</v>
      </c>
      <c r="Q76" s="9">
        <v>45159</v>
      </c>
      <c r="R76" s="17">
        <v>45167</v>
      </c>
    </row>
    <row r="77" spans="1:18" ht="76.5" x14ac:dyDescent="0.25">
      <c r="A77" s="13"/>
      <c r="B77" s="13"/>
      <c r="C77" s="7" t="s">
        <v>151</v>
      </c>
      <c r="D77" s="7" t="s">
        <v>152</v>
      </c>
      <c r="E77" s="7" t="s">
        <v>152</v>
      </c>
      <c r="F77" s="7" t="s">
        <v>251</v>
      </c>
      <c r="G77" s="10">
        <v>3456</v>
      </c>
      <c r="H77" s="10">
        <f t="shared" si="3"/>
        <v>72</v>
      </c>
      <c r="I77" s="9">
        <v>45033</v>
      </c>
      <c r="J77" s="17">
        <v>45041</v>
      </c>
      <c r="K77" s="10">
        <v>2736</v>
      </c>
      <c r="L77" s="10">
        <f t="shared" si="4"/>
        <v>57</v>
      </c>
      <c r="M77" s="9">
        <v>45061</v>
      </c>
      <c r="N77" s="17">
        <v>45069</v>
      </c>
      <c r="O77" s="10">
        <v>3681</v>
      </c>
      <c r="P77" s="12">
        <f t="shared" si="5"/>
        <v>77</v>
      </c>
      <c r="Q77" s="9">
        <v>45159</v>
      </c>
      <c r="R77" s="17">
        <v>45167</v>
      </c>
    </row>
    <row r="78" spans="1:18" ht="89.25" x14ac:dyDescent="0.25">
      <c r="A78" s="13"/>
      <c r="B78" s="13"/>
      <c r="C78" s="7" t="s">
        <v>153</v>
      </c>
      <c r="D78" s="7" t="s">
        <v>154</v>
      </c>
      <c r="E78" s="7" t="s">
        <v>154</v>
      </c>
      <c r="F78" s="7" t="s">
        <v>252</v>
      </c>
      <c r="G78" s="10">
        <v>8064</v>
      </c>
      <c r="H78" s="10">
        <f t="shared" si="3"/>
        <v>168</v>
      </c>
      <c r="I78" s="9">
        <v>45033</v>
      </c>
      <c r="J78" s="17">
        <v>45041</v>
      </c>
      <c r="K78" s="10">
        <v>6432</v>
      </c>
      <c r="L78" s="10">
        <f t="shared" si="4"/>
        <v>134</v>
      </c>
      <c r="M78" s="9">
        <v>45061</v>
      </c>
      <c r="N78" s="17">
        <v>45069</v>
      </c>
      <c r="O78" s="10">
        <v>8655</v>
      </c>
      <c r="P78" s="12">
        <f t="shared" si="5"/>
        <v>181</v>
      </c>
      <c r="Q78" s="9">
        <v>45159</v>
      </c>
      <c r="R78" s="17">
        <v>45167</v>
      </c>
    </row>
    <row r="79" spans="1:18" ht="114.75" x14ac:dyDescent="0.25">
      <c r="A79" s="13"/>
      <c r="B79" s="13"/>
      <c r="C79" s="7" t="s">
        <v>155</v>
      </c>
      <c r="D79" s="7" t="s">
        <v>156</v>
      </c>
      <c r="E79" s="7" t="s">
        <v>156</v>
      </c>
      <c r="F79" s="7" t="s">
        <v>253</v>
      </c>
      <c r="G79" s="10">
        <v>2496</v>
      </c>
      <c r="H79" s="10">
        <f t="shared" si="3"/>
        <v>52</v>
      </c>
      <c r="I79" s="9">
        <v>45033</v>
      </c>
      <c r="J79" s="17">
        <v>45041</v>
      </c>
      <c r="K79" s="10">
        <v>2016</v>
      </c>
      <c r="L79" s="10">
        <f t="shared" si="4"/>
        <v>42</v>
      </c>
      <c r="M79" s="9">
        <v>45061</v>
      </c>
      <c r="N79" s="17">
        <v>45069</v>
      </c>
      <c r="O79" s="10">
        <v>2729</v>
      </c>
      <c r="P79" s="12">
        <f t="shared" si="5"/>
        <v>57</v>
      </c>
      <c r="Q79" s="9">
        <v>45159</v>
      </c>
      <c r="R79" s="17">
        <v>45167</v>
      </c>
    </row>
    <row r="80" spans="1:18" ht="89.25" x14ac:dyDescent="0.25">
      <c r="A80" s="13"/>
      <c r="B80" s="13"/>
      <c r="C80" s="7" t="s">
        <v>157</v>
      </c>
      <c r="D80" s="7" t="s">
        <v>158</v>
      </c>
      <c r="E80" s="7" t="s">
        <v>158</v>
      </c>
      <c r="F80" s="7" t="s">
        <v>254</v>
      </c>
      <c r="G80" s="10">
        <v>3936</v>
      </c>
      <c r="H80" s="10">
        <f t="shared" si="3"/>
        <v>82</v>
      </c>
      <c r="I80" s="9">
        <v>45033</v>
      </c>
      <c r="J80" s="17">
        <v>45041</v>
      </c>
      <c r="K80" s="10">
        <v>3120</v>
      </c>
      <c r="L80" s="10">
        <f t="shared" si="4"/>
        <v>65</v>
      </c>
      <c r="M80" s="9">
        <v>45061</v>
      </c>
      <c r="N80" s="17">
        <v>45069</v>
      </c>
      <c r="O80" s="10">
        <v>4199</v>
      </c>
      <c r="P80" s="12">
        <f t="shared" si="5"/>
        <v>88</v>
      </c>
      <c r="Q80" s="9">
        <v>45159</v>
      </c>
      <c r="R80" s="17">
        <v>45167</v>
      </c>
    </row>
    <row r="81" spans="1:18" ht="89.25" x14ac:dyDescent="0.25">
      <c r="A81" s="13"/>
      <c r="B81" s="13"/>
      <c r="C81" s="7" t="s">
        <v>159</v>
      </c>
      <c r="D81" s="7" t="s">
        <v>160</v>
      </c>
      <c r="E81" s="7" t="s">
        <v>160</v>
      </c>
      <c r="F81" s="7" t="s">
        <v>255</v>
      </c>
      <c r="G81" s="10">
        <v>7632</v>
      </c>
      <c r="H81" s="10">
        <f t="shared" si="3"/>
        <v>159</v>
      </c>
      <c r="I81" s="9">
        <v>45033</v>
      </c>
      <c r="J81" s="17">
        <v>45041</v>
      </c>
      <c r="K81" s="10">
        <v>6096</v>
      </c>
      <c r="L81" s="10">
        <f t="shared" si="4"/>
        <v>127</v>
      </c>
      <c r="M81" s="9">
        <v>45061</v>
      </c>
      <c r="N81" s="17">
        <v>45069</v>
      </c>
      <c r="O81" s="10">
        <v>8203</v>
      </c>
      <c r="P81" s="12">
        <f t="shared" si="5"/>
        <v>171</v>
      </c>
      <c r="Q81" s="9">
        <v>45159</v>
      </c>
      <c r="R81" s="17">
        <v>45167</v>
      </c>
    </row>
    <row r="82" spans="1:18" ht="89.25" x14ac:dyDescent="0.25">
      <c r="A82" s="13"/>
      <c r="B82" s="13"/>
      <c r="C82" s="7" t="s">
        <v>161</v>
      </c>
      <c r="D82" s="7" t="s">
        <v>162</v>
      </c>
      <c r="E82" s="7" t="s">
        <v>162</v>
      </c>
      <c r="F82" s="7" t="s">
        <v>256</v>
      </c>
      <c r="G82" s="10">
        <v>8448</v>
      </c>
      <c r="H82" s="10">
        <f t="shared" si="3"/>
        <v>176</v>
      </c>
      <c r="I82" s="9">
        <v>45033</v>
      </c>
      <c r="J82" s="17">
        <v>45041</v>
      </c>
      <c r="K82" s="10">
        <v>6768</v>
      </c>
      <c r="L82" s="10">
        <f t="shared" si="4"/>
        <v>141</v>
      </c>
      <c r="M82" s="9">
        <v>45061</v>
      </c>
      <c r="N82" s="17">
        <v>45069</v>
      </c>
      <c r="O82" s="10">
        <v>9116</v>
      </c>
      <c r="P82" s="12">
        <f t="shared" si="5"/>
        <v>190</v>
      </c>
      <c r="Q82" s="9">
        <v>45159</v>
      </c>
      <c r="R82" s="17">
        <v>45167</v>
      </c>
    </row>
    <row r="83" spans="1:18" ht="89.25" x14ac:dyDescent="0.25">
      <c r="A83" s="13"/>
      <c r="B83" s="13"/>
      <c r="C83" s="7" t="s">
        <v>163</v>
      </c>
      <c r="D83" s="7" t="s">
        <v>164</v>
      </c>
      <c r="E83" s="7" t="s">
        <v>164</v>
      </c>
      <c r="F83" s="7" t="s">
        <v>257</v>
      </c>
      <c r="G83" s="10">
        <v>13776</v>
      </c>
      <c r="H83" s="10">
        <f t="shared" si="3"/>
        <v>287</v>
      </c>
      <c r="I83" s="9">
        <v>45033</v>
      </c>
      <c r="J83" s="17">
        <v>45041</v>
      </c>
      <c r="K83" s="10">
        <v>10992</v>
      </c>
      <c r="L83" s="10">
        <f t="shared" si="4"/>
        <v>229</v>
      </c>
      <c r="M83" s="9">
        <v>45061</v>
      </c>
      <c r="N83" s="17">
        <v>45069</v>
      </c>
      <c r="O83" s="10">
        <v>14818</v>
      </c>
      <c r="P83" s="12">
        <f t="shared" si="5"/>
        <v>309</v>
      </c>
      <c r="Q83" s="9">
        <v>45159</v>
      </c>
      <c r="R83" s="17">
        <v>45167</v>
      </c>
    </row>
    <row r="84" spans="1:18" ht="51" x14ac:dyDescent="0.25">
      <c r="A84" s="13"/>
      <c r="B84" s="13"/>
      <c r="C84" s="7" t="s">
        <v>165</v>
      </c>
      <c r="D84" s="7" t="s">
        <v>166</v>
      </c>
      <c r="E84" s="7" t="s">
        <v>166</v>
      </c>
      <c r="F84" s="7" t="s">
        <v>258</v>
      </c>
      <c r="G84" s="10">
        <v>1008</v>
      </c>
      <c r="H84" s="10">
        <f t="shared" si="3"/>
        <v>21</v>
      </c>
      <c r="I84" s="9">
        <v>45033</v>
      </c>
      <c r="J84" s="17">
        <v>45041</v>
      </c>
      <c r="K84" s="7">
        <v>816</v>
      </c>
      <c r="L84" s="10">
        <f t="shared" si="4"/>
        <v>17</v>
      </c>
      <c r="M84" s="9">
        <v>45061</v>
      </c>
      <c r="N84" s="17">
        <v>45069</v>
      </c>
      <c r="O84" s="10">
        <v>1070</v>
      </c>
      <c r="P84" s="12">
        <f t="shared" si="5"/>
        <v>23</v>
      </c>
      <c r="Q84" s="9">
        <v>45159</v>
      </c>
      <c r="R84" s="17">
        <v>45167</v>
      </c>
    </row>
    <row r="85" spans="1:18" ht="89.25" x14ac:dyDescent="0.25">
      <c r="A85" s="13"/>
      <c r="B85" s="13"/>
      <c r="C85" s="7" t="s">
        <v>167</v>
      </c>
      <c r="D85" s="7" t="s">
        <v>168</v>
      </c>
      <c r="E85" s="7" t="s">
        <v>168</v>
      </c>
      <c r="F85" s="7" t="s">
        <v>259</v>
      </c>
      <c r="G85" s="10">
        <v>2256</v>
      </c>
      <c r="H85" s="10">
        <f t="shared" si="3"/>
        <v>47</v>
      </c>
      <c r="I85" s="9">
        <v>45033</v>
      </c>
      <c r="J85" s="17">
        <v>45041</v>
      </c>
      <c r="K85" s="10">
        <v>1776</v>
      </c>
      <c r="L85" s="10">
        <f t="shared" si="4"/>
        <v>37</v>
      </c>
      <c r="M85" s="9">
        <v>45061</v>
      </c>
      <c r="N85" s="17">
        <v>45069</v>
      </c>
      <c r="O85" s="10">
        <v>2405</v>
      </c>
      <c r="P85" s="12">
        <f t="shared" si="5"/>
        <v>51</v>
      </c>
      <c r="Q85" s="9">
        <v>45159</v>
      </c>
      <c r="R85" s="17">
        <v>45167</v>
      </c>
    </row>
    <row r="86" spans="1:18" ht="63.75" x14ac:dyDescent="0.25">
      <c r="A86" s="13"/>
      <c r="B86" s="13"/>
      <c r="C86" s="7" t="s">
        <v>169</v>
      </c>
      <c r="D86" s="7" t="s">
        <v>170</v>
      </c>
      <c r="E86" s="7" t="s">
        <v>170</v>
      </c>
      <c r="F86" s="7" t="s">
        <v>260</v>
      </c>
      <c r="G86" s="10">
        <v>1584</v>
      </c>
      <c r="H86" s="10">
        <f t="shared" si="3"/>
        <v>33</v>
      </c>
      <c r="I86" s="9">
        <v>45033</v>
      </c>
      <c r="J86" s="17">
        <v>45041</v>
      </c>
      <c r="K86" s="10">
        <v>1248</v>
      </c>
      <c r="L86" s="10">
        <f t="shared" si="4"/>
        <v>26</v>
      </c>
      <c r="M86" s="9">
        <v>45061</v>
      </c>
      <c r="N86" s="17">
        <v>45069</v>
      </c>
      <c r="O86" s="10">
        <v>1683</v>
      </c>
      <c r="P86" s="12">
        <f t="shared" si="5"/>
        <v>36</v>
      </c>
      <c r="Q86" s="9">
        <v>45159</v>
      </c>
      <c r="R86" s="17">
        <v>45167</v>
      </c>
    </row>
    <row r="87" spans="1:18" ht="76.5" x14ac:dyDescent="0.25">
      <c r="A87" s="13"/>
      <c r="B87" s="13"/>
      <c r="C87" s="7" t="s">
        <v>171</v>
      </c>
      <c r="D87" s="7" t="s">
        <v>172</v>
      </c>
      <c r="E87" s="7" t="s">
        <v>172</v>
      </c>
      <c r="F87" s="7" t="s">
        <v>261</v>
      </c>
      <c r="G87" s="10">
        <v>1584</v>
      </c>
      <c r="H87" s="10">
        <f t="shared" si="3"/>
        <v>33</v>
      </c>
      <c r="I87" s="9">
        <v>45033</v>
      </c>
      <c r="J87" s="17">
        <v>45041</v>
      </c>
      <c r="K87" s="10">
        <v>1248</v>
      </c>
      <c r="L87" s="10">
        <f t="shared" si="4"/>
        <v>26</v>
      </c>
      <c r="M87" s="9">
        <v>45061</v>
      </c>
      <c r="N87" s="17">
        <v>45069</v>
      </c>
      <c r="O87" s="10">
        <v>1675</v>
      </c>
      <c r="P87" s="12">
        <f t="shared" si="5"/>
        <v>35</v>
      </c>
      <c r="Q87" s="9">
        <v>45159</v>
      </c>
      <c r="R87" s="17">
        <v>45167</v>
      </c>
    </row>
    <row r="88" spans="1:18" ht="89.25" x14ac:dyDescent="0.25">
      <c r="A88" s="13"/>
      <c r="B88" s="13"/>
      <c r="C88" s="7" t="s">
        <v>173</v>
      </c>
      <c r="D88" s="7" t="s">
        <v>174</v>
      </c>
      <c r="E88" s="7" t="s">
        <v>174</v>
      </c>
      <c r="F88" s="7" t="s">
        <v>262</v>
      </c>
      <c r="G88" s="10">
        <v>1728</v>
      </c>
      <c r="H88" s="10">
        <f t="shared" si="3"/>
        <v>36</v>
      </c>
      <c r="I88" s="9">
        <v>45033</v>
      </c>
      <c r="J88" s="17">
        <v>45041</v>
      </c>
      <c r="K88" s="10">
        <v>1392</v>
      </c>
      <c r="L88" s="10">
        <f t="shared" si="4"/>
        <v>29</v>
      </c>
      <c r="M88" s="9">
        <v>45061</v>
      </c>
      <c r="N88" s="17">
        <v>45069</v>
      </c>
      <c r="O88" s="10">
        <v>1862</v>
      </c>
      <c r="P88" s="12">
        <f t="shared" si="5"/>
        <v>39</v>
      </c>
      <c r="Q88" s="9">
        <v>45159</v>
      </c>
      <c r="R88" s="17">
        <v>45167</v>
      </c>
    </row>
    <row r="89" spans="1:18" ht="114.75" x14ac:dyDescent="0.25">
      <c r="A89" s="13"/>
      <c r="B89" s="13"/>
      <c r="C89" s="7" t="s">
        <v>175</v>
      </c>
      <c r="D89" s="7" t="s">
        <v>176</v>
      </c>
      <c r="E89" s="7" t="s">
        <v>176</v>
      </c>
      <c r="F89" s="7" t="s">
        <v>263</v>
      </c>
      <c r="G89" s="10">
        <v>7248</v>
      </c>
      <c r="H89" s="10">
        <f t="shared" si="3"/>
        <v>151</v>
      </c>
      <c r="I89" s="9">
        <v>45033</v>
      </c>
      <c r="J89" s="17">
        <v>45041</v>
      </c>
      <c r="K89" s="10">
        <v>5808</v>
      </c>
      <c r="L89" s="10">
        <f t="shared" si="4"/>
        <v>121</v>
      </c>
      <c r="M89" s="9">
        <v>45061</v>
      </c>
      <c r="N89" s="17">
        <v>45069</v>
      </c>
      <c r="O89" s="10">
        <v>7778</v>
      </c>
      <c r="P89" s="12">
        <f t="shared" si="5"/>
        <v>163</v>
      </c>
      <c r="Q89" s="9">
        <v>45159</v>
      </c>
      <c r="R89" s="17">
        <v>45167</v>
      </c>
    </row>
    <row r="90" spans="1:18" ht="89.25" x14ac:dyDescent="0.25">
      <c r="A90" s="13"/>
      <c r="B90" s="13"/>
      <c r="C90" s="7" t="s">
        <v>177</v>
      </c>
      <c r="D90" s="7" t="s">
        <v>178</v>
      </c>
      <c r="E90" s="7" t="s">
        <v>178</v>
      </c>
      <c r="F90" s="7" t="s">
        <v>264</v>
      </c>
      <c r="G90" s="10">
        <v>11856</v>
      </c>
      <c r="H90" s="10">
        <f t="shared" si="3"/>
        <v>247</v>
      </c>
      <c r="I90" s="9">
        <v>45033</v>
      </c>
      <c r="J90" s="17">
        <v>45041</v>
      </c>
      <c r="K90" s="10">
        <v>9504</v>
      </c>
      <c r="L90" s="10">
        <f t="shared" si="4"/>
        <v>198</v>
      </c>
      <c r="M90" s="9">
        <v>45061</v>
      </c>
      <c r="N90" s="17">
        <v>45069</v>
      </c>
      <c r="O90" s="10">
        <v>12796</v>
      </c>
      <c r="P90" s="12">
        <f t="shared" si="5"/>
        <v>267</v>
      </c>
      <c r="Q90" s="9">
        <v>45159</v>
      </c>
      <c r="R90" s="17">
        <v>45167</v>
      </c>
    </row>
    <row r="91" spans="1:18" ht="89.25" x14ac:dyDescent="0.25">
      <c r="A91" s="13"/>
      <c r="B91" s="13"/>
      <c r="C91" s="7" t="s">
        <v>179</v>
      </c>
      <c r="D91" s="7" t="s">
        <v>180</v>
      </c>
      <c r="E91" s="7" t="s">
        <v>180</v>
      </c>
      <c r="F91" s="7" t="s">
        <v>265</v>
      </c>
      <c r="G91" s="7">
        <v>864</v>
      </c>
      <c r="H91" s="10">
        <f t="shared" si="3"/>
        <v>18</v>
      </c>
      <c r="I91" s="9">
        <v>45033</v>
      </c>
      <c r="J91" s="17">
        <v>45041</v>
      </c>
      <c r="K91" s="7">
        <v>672</v>
      </c>
      <c r="L91" s="10">
        <f t="shared" si="4"/>
        <v>14</v>
      </c>
      <c r="M91" s="9">
        <v>45061</v>
      </c>
      <c r="N91" s="17">
        <v>45069</v>
      </c>
      <c r="O91" s="7">
        <v>926</v>
      </c>
      <c r="P91" s="12">
        <f t="shared" si="5"/>
        <v>20</v>
      </c>
      <c r="Q91" s="9">
        <v>45159</v>
      </c>
      <c r="R91" s="17">
        <v>45167</v>
      </c>
    </row>
  </sheetData>
  <autoFilter ref="J6:R9" xr:uid="{00000000-0009-0000-0000-000000000000}"/>
  <sortState xmlns:xlrd2="http://schemas.microsoft.com/office/spreadsheetml/2017/richdata2" ref="A7:M9">
    <sortCondition ref="A7:A9"/>
  </sortState>
  <mergeCells count="4">
    <mergeCell ref="A2:R2"/>
    <mergeCell ref="A3:R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2023-06-30T13:39:16Z</dcterms:modified>
</cp:coreProperties>
</file>