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КД\"/>
    </mc:Choice>
  </mc:AlternateContent>
  <xr:revisionPtr revIDLastSave="0" documentId="14_{09F4A0C5-D639-4C38-8FB1-9101875738A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 этап" sheetId="2" r:id="rId1"/>
    <sheet name="2 этап" sheetId="3" r:id="rId2"/>
    <sheet name="3 этап" sheetId="4" r:id="rId3"/>
  </sheets>
  <definedNames>
    <definedName name="_xlnm._FilterDatabase" localSheetId="0" hidden="1">'1 этап'!$J$6:$K$6</definedName>
    <definedName name="_xlnm._FilterDatabase" localSheetId="1" hidden="1">'2 этап'!$J$6:$K$6</definedName>
    <definedName name="_xlnm._FilterDatabase" localSheetId="2" hidden="1">'3 этап'!$I$6:$J$6</definedName>
  </definedNames>
  <calcPr calcId="191029"/>
</workbook>
</file>

<file path=xl/calcChain.xml><?xml version="1.0" encoding="utf-8"?>
<calcChain xmlns="http://schemas.openxmlformats.org/spreadsheetml/2006/main">
  <c r="G12" i="4" l="1"/>
  <c r="H11" i="4"/>
  <c r="H10" i="4"/>
  <c r="H9" i="4"/>
  <c r="H8" i="4"/>
  <c r="H7" i="4"/>
  <c r="G12" i="3"/>
  <c r="H11" i="3"/>
  <c r="H10" i="3"/>
  <c r="H9" i="3"/>
  <c r="H8" i="3"/>
  <c r="H7" i="3"/>
  <c r="H12" i="4" l="1"/>
  <c r="H12" i="3"/>
  <c r="H8" i="2"/>
  <c r="H9" i="2"/>
  <c r="H10" i="2"/>
  <c r="H11" i="2"/>
  <c r="G12" i="2"/>
  <c r="H7" i="2"/>
  <c r="H12" i="2" s="1"/>
</calcChain>
</file>

<file path=xl/sharedStrings.xml><?xml version="1.0" encoding="utf-8"?>
<sst xmlns="http://schemas.openxmlformats.org/spreadsheetml/2006/main" count="142" uniqueCount="37">
  <si>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</si>
  <si>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</si>
  <si>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</si>
  <si>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</si>
  <si>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</si>
  <si>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</si>
  <si>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</si>
  <si>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</si>
  <si>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</si>
  <si>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</si>
  <si>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</si>
  <si>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</si>
  <si>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 xml:space="preserve">Поставщик:Акционерное общество «Фармацевтический импорт, экспорт»
(АО «Фармимэкс»)
</t>
  </si>
  <si>
    <t>С даты заключения Контракта - не позднее 15.02.2023</t>
  </si>
  <si>
    <t>Международное непатентованное наименование:  Себелипаза альфа, концентрат для приготовления раствора для инфузий, 2 мг/мл (флакон) 10 мл х 1 (пачка картонная)</t>
  </si>
  <si>
    <t xml:space="preserve">Торговое наименование: Канума®
</t>
  </si>
  <si>
    <t>№0873400003922000549_358372</t>
  </si>
  <si>
    <t>Государственный контракт от «12» декабря 2022 г. №0873400003922000549_358372 1 этап</t>
  </si>
  <si>
    <t>Министерство здравоохранения Калининградской области</t>
  </si>
  <si>
    <t>Государственное бюджетное учреждение здравоохранения «Детская областная больница Калининградской области»</t>
  </si>
  <si>
    <t>Калининградская область, г. Калининград, ул. Д. Донского, д.23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</si>
  <si>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</si>
  <si>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</si>
  <si>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г. Санкт-Петербург, г. Красное Село, ул. Свободы, д. 57, литера А</t>
  </si>
  <si>
    <t>Министерство здравоохранения Омской области</t>
  </si>
  <si>
    <t>Бюджетное учреждение здравоохранения Омской области «Областная детская клиническая больница»</t>
  </si>
  <si>
    <t>Омская область, г. Омск, ул. Куйбышева, д. 77</t>
  </si>
  <si>
    <t>Министерство здравоохранения Свердловской области</t>
  </si>
  <si>
    <t>Государственное автономное учреждение здравоохранения Свердловской области «Областная детская клиническая больница»</t>
  </si>
  <si>
    <t>Свердловская область, г. Екатеринбург, ул. Серафимы Дерябиной, д. 32</t>
  </si>
  <si>
    <t>Санкт-Петербургское государственное бюджетное учреждение здравоохранения «Детская городская клиническая больница № 2 Святой Марии Магдалины»</t>
  </si>
  <si>
    <t>г. Санкт-Петербург, 1-я линия В.О., д. 58</t>
  </si>
  <si>
    <t>Государственный контракт от «12» декабря 2022 г. №0873400003922000549_358372 2 этап</t>
  </si>
  <si>
    <t>С 16.02.2023 – не позднее 15.04.2023</t>
  </si>
  <si>
    <t>С 16.04.2023 – не позднее 01.12.2023</t>
  </si>
  <si>
    <t>Государственный контракт от «12» декабря 2022 г. №0873400003922000549_358372 3 этап</t>
  </si>
  <si>
    <t>до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</si>
</sst>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u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1" fillId="0" borderId="0" xfId="0" applyFont="1" applyAlignment="1" applyProtection="1">
      <alignment horizontal="left" vertical="top" wrapText="1" readingOrder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4" fillId="3" borderId="2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zoomScale="80" zoomScaleNormal="80" workbookViewId="0">
      <selection activeCell="A2" sqref="A2:K2"/>
    </sheetView>
  </sheetViews>
  <sheetFormatPr defaultRowHeight="11.25" x14ac:dyDescent="0.25"/>
  <cols>
    <col min="1" max="1" width="38.28515625" customWidth="1"/>
    <col min="2" max="2" width="22.85546875" customWidth="1"/>
    <col min="3" max="3" width="33.5703125" customWidth="1"/>
    <col min="4" max="4" width="35.7109375" customWidth="1"/>
    <col min="5" max="5" width="37.140625" customWidth="1"/>
    <col min="6" max="6" width="29.28515625" customWidth="1"/>
    <col min="7" max="7" width="17.5703125" customWidth="1"/>
    <col min="8" max="8" width="19.140625" customWidth="1"/>
    <col min="9" max="9" width="22.7109375" customWidth="1"/>
    <col min="10" max="10" width="22.28515625" customWidth="1"/>
    <col min="11" max="11" width="26.42578125" customWidth="1"/>
  </cols>
  <sheetData>
    <row r="1" spans="1:11" ht="15" x14ac:dyDescent="0.25">
      <c r="K1" s="2" t="s">
        <v>5</v>
      </c>
    </row>
    <row r="2" spans="1:11" ht="25.5" customHeight="1" x14ac:dyDescent="0.25">
      <c r="A2" s="8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45" customHeight="1" x14ac:dyDescent="0.25">
      <c r="A3" s="8" t="s">
        <v>14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39.75" customHeight="1" x14ac:dyDescent="0.25">
      <c r="A4" s="8" t="s">
        <v>15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51.75" customHeight="1" x14ac:dyDescent="0.25">
      <c r="A5" s="8" t="s">
        <v>12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72" customHeight="1" x14ac:dyDescent="0.25">
      <c r="A6" s="3" t="s">
        <v>4</v>
      </c>
      <c r="B6" s="3" t="s">
        <v>6</v>
      </c>
      <c r="C6" s="3" t="s">
        <v>1</v>
      </c>
      <c r="D6" s="3" t="s">
        <v>2</v>
      </c>
      <c r="E6" s="3" t="s">
        <v>0</v>
      </c>
      <c r="F6" s="3" t="s">
        <v>3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</row>
    <row r="7" spans="1:11" ht="77.25" customHeight="1" x14ac:dyDescent="0.25">
      <c r="A7" s="1" t="s">
        <v>16</v>
      </c>
      <c r="B7" s="4" t="s">
        <v>13</v>
      </c>
      <c r="C7" s="4" t="s">
        <v>18</v>
      </c>
      <c r="D7" s="4" t="s">
        <v>19</v>
      </c>
      <c r="E7" s="4" t="s">
        <v>19</v>
      </c>
      <c r="F7" s="4" t="s">
        <v>20</v>
      </c>
      <c r="G7" s="4">
        <v>360</v>
      </c>
      <c r="H7" s="5">
        <f>G7/10</f>
        <v>36</v>
      </c>
      <c r="I7" s="6">
        <v>44967</v>
      </c>
      <c r="J7" s="6">
        <v>44972</v>
      </c>
      <c r="K7" s="7"/>
    </row>
    <row r="8" spans="1:11" ht="47.25" x14ac:dyDescent="0.25">
      <c r="A8" s="1" t="s">
        <v>16</v>
      </c>
      <c r="B8" s="4" t="s">
        <v>13</v>
      </c>
      <c r="C8" s="4" t="s">
        <v>21</v>
      </c>
      <c r="D8" s="4" t="s">
        <v>22</v>
      </c>
      <c r="E8" s="4" t="s">
        <v>22</v>
      </c>
      <c r="F8" s="4" t="s">
        <v>23</v>
      </c>
      <c r="G8" s="4">
        <v>40</v>
      </c>
      <c r="H8" s="5">
        <f t="shared" ref="H8:H11" si="0">G8/10</f>
        <v>4</v>
      </c>
      <c r="I8" s="6">
        <v>44967</v>
      </c>
      <c r="J8" s="6">
        <v>44972</v>
      </c>
      <c r="K8" s="7"/>
    </row>
    <row r="9" spans="1:11" ht="63" x14ac:dyDescent="0.25">
      <c r="A9" s="1" t="s">
        <v>16</v>
      </c>
      <c r="B9" s="4" t="s">
        <v>13</v>
      </c>
      <c r="C9" s="4" t="s">
        <v>24</v>
      </c>
      <c r="D9" s="4" t="s">
        <v>25</v>
      </c>
      <c r="E9" s="4" t="s">
        <v>25</v>
      </c>
      <c r="F9" s="4" t="s">
        <v>26</v>
      </c>
      <c r="G9" s="4">
        <v>140</v>
      </c>
      <c r="H9" s="5">
        <f t="shared" si="0"/>
        <v>14</v>
      </c>
      <c r="I9" s="6">
        <v>44967</v>
      </c>
      <c r="J9" s="6">
        <v>44972</v>
      </c>
      <c r="K9" s="7"/>
    </row>
    <row r="10" spans="1:11" ht="78.75" x14ac:dyDescent="0.25">
      <c r="A10" s="1" t="s">
        <v>16</v>
      </c>
      <c r="B10" s="4" t="s">
        <v>13</v>
      </c>
      <c r="C10" s="4" t="s">
        <v>27</v>
      </c>
      <c r="D10" s="4" t="s">
        <v>28</v>
      </c>
      <c r="E10" s="4" t="s">
        <v>28</v>
      </c>
      <c r="F10" s="4" t="s">
        <v>29</v>
      </c>
      <c r="G10" s="4">
        <v>500</v>
      </c>
      <c r="H10" s="5">
        <f t="shared" si="0"/>
        <v>50</v>
      </c>
      <c r="I10" s="6">
        <v>44967</v>
      </c>
      <c r="J10" s="6">
        <v>44972</v>
      </c>
      <c r="K10" s="7"/>
    </row>
    <row r="11" spans="1:11" ht="94.5" x14ac:dyDescent="0.25">
      <c r="A11" s="1" t="s">
        <v>16</v>
      </c>
      <c r="B11" s="4" t="s">
        <v>13</v>
      </c>
      <c r="C11" s="4" t="s">
        <v>30</v>
      </c>
      <c r="D11" s="4" t="s">
        <v>30</v>
      </c>
      <c r="E11" s="4" t="s">
        <v>30</v>
      </c>
      <c r="F11" s="4" t="s">
        <v>31</v>
      </c>
      <c r="G11" s="4">
        <v>290</v>
      </c>
      <c r="H11" s="5">
        <f t="shared" si="0"/>
        <v>29</v>
      </c>
      <c r="I11" s="6">
        <v>44967</v>
      </c>
      <c r="J11" s="6">
        <v>44972</v>
      </c>
      <c r="K11" s="7"/>
    </row>
    <row r="12" spans="1:11" ht="15.75" x14ac:dyDescent="0.25">
      <c r="G12" s="4">
        <f>SUM(G7:G11)</f>
        <v>1330</v>
      </c>
      <c r="H12" s="5">
        <f>SUM(H7:H11)</f>
        <v>133</v>
      </c>
    </row>
  </sheetData>
  <autoFilter ref="J6:K6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zoomScale="80" zoomScaleNormal="80" workbookViewId="0">
      <selection activeCell="I8" sqref="I8:J11"/>
    </sheetView>
  </sheetViews>
  <sheetFormatPr defaultRowHeight="11.25" x14ac:dyDescent="0.25"/>
  <cols>
    <col min="1" max="1" width="38.28515625" customWidth="1"/>
    <col min="2" max="2" width="22.85546875" customWidth="1"/>
    <col min="3" max="3" width="33.5703125" customWidth="1"/>
    <col min="4" max="4" width="35.7109375" customWidth="1"/>
    <col min="5" max="5" width="37.140625" customWidth="1"/>
    <col min="6" max="6" width="29.28515625" customWidth="1"/>
    <col min="7" max="7" width="17.5703125" customWidth="1"/>
    <col min="8" max="8" width="19.140625" customWidth="1"/>
    <col min="9" max="9" width="22.7109375" customWidth="1"/>
    <col min="10" max="10" width="22.28515625" customWidth="1"/>
    <col min="11" max="11" width="26.42578125" customWidth="1"/>
  </cols>
  <sheetData>
    <row r="1" spans="1:11" ht="15" x14ac:dyDescent="0.25">
      <c r="K1" s="2" t="s">
        <v>5</v>
      </c>
    </row>
    <row r="2" spans="1:11" ht="25.5" customHeight="1" x14ac:dyDescent="0.25">
      <c r="A2" s="8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45" customHeight="1" x14ac:dyDescent="0.25">
      <c r="A3" s="8" t="s">
        <v>14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39.75" customHeight="1" x14ac:dyDescent="0.25">
      <c r="A4" s="8" t="s">
        <v>15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51.75" customHeight="1" x14ac:dyDescent="0.25">
      <c r="A5" s="8" t="s">
        <v>12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72" customHeight="1" x14ac:dyDescent="0.25">
      <c r="A6" s="3" t="s">
        <v>4</v>
      </c>
      <c r="B6" s="3" t="s">
        <v>6</v>
      </c>
      <c r="C6" s="3" t="s">
        <v>1</v>
      </c>
      <c r="D6" s="3" t="s">
        <v>2</v>
      </c>
      <c r="E6" s="3" t="s">
        <v>0</v>
      </c>
      <c r="F6" s="3" t="s">
        <v>3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</row>
    <row r="7" spans="1:11" ht="77.25" customHeight="1" x14ac:dyDescent="0.25">
      <c r="A7" s="1" t="s">
        <v>16</v>
      </c>
      <c r="B7" s="4" t="s">
        <v>33</v>
      </c>
      <c r="C7" s="4" t="s">
        <v>18</v>
      </c>
      <c r="D7" s="4" t="s">
        <v>19</v>
      </c>
      <c r="E7" s="4" t="s">
        <v>19</v>
      </c>
      <c r="F7" s="4" t="s">
        <v>20</v>
      </c>
      <c r="G7" s="4">
        <v>540</v>
      </c>
      <c r="H7" s="5">
        <f>G7/10</f>
        <v>54</v>
      </c>
      <c r="I7" s="6">
        <v>45023</v>
      </c>
      <c r="J7" s="6">
        <v>45030</v>
      </c>
      <c r="K7" s="7"/>
    </row>
    <row r="8" spans="1:11" ht="47.25" x14ac:dyDescent="0.25">
      <c r="A8" s="1" t="s">
        <v>16</v>
      </c>
      <c r="B8" s="4" t="s">
        <v>33</v>
      </c>
      <c r="C8" s="4" t="s">
        <v>21</v>
      </c>
      <c r="D8" s="4" t="s">
        <v>22</v>
      </c>
      <c r="E8" s="4" t="s">
        <v>22</v>
      </c>
      <c r="F8" s="4" t="s">
        <v>23</v>
      </c>
      <c r="G8" s="4">
        <v>70</v>
      </c>
      <c r="H8" s="5">
        <f t="shared" ref="H8:H11" si="0">G8/10</f>
        <v>7</v>
      </c>
      <c r="I8" s="6">
        <v>45023</v>
      </c>
      <c r="J8" s="6">
        <v>45030</v>
      </c>
      <c r="K8" s="7"/>
    </row>
    <row r="9" spans="1:11" ht="63" x14ac:dyDescent="0.25">
      <c r="A9" s="1" t="s">
        <v>16</v>
      </c>
      <c r="B9" s="4" t="s">
        <v>33</v>
      </c>
      <c r="C9" s="4" t="s">
        <v>24</v>
      </c>
      <c r="D9" s="4" t="s">
        <v>25</v>
      </c>
      <c r="E9" s="4" t="s">
        <v>25</v>
      </c>
      <c r="F9" s="4" t="s">
        <v>26</v>
      </c>
      <c r="G9" s="4">
        <v>210</v>
      </c>
      <c r="H9" s="5">
        <f t="shared" si="0"/>
        <v>21</v>
      </c>
      <c r="I9" s="6">
        <v>45023</v>
      </c>
      <c r="J9" s="6">
        <v>45030</v>
      </c>
      <c r="K9" s="7"/>
    </row>
    <row r="10" spans="1:11" ht="78.75" x14ac:dyDescent="0.25">
      <c r="A10" s="1" t="s">
        <v>16</v>
      </c>
      <c r="B10" s="4" t="s">
        <v>33</v>
      </c>
      <c r="C10" s="4" t="s">
        <v>27</v>
      </c>
      <c r="D10" s="4" t="s">
        <v>28</v>
      </c>
      <c r="E10" s="4" t="s">
        <v>28</v>
      </c>
      <c r="F10" s="4" t="s">
        <v>29</v>
      </c>
      <c r="G10" s="4">
        <v>750</v>
      </c>
      <c r="H10" s="5">
        <f t="shared" si="0"/>
        <v>75</v>
      </c>
      <c r="I10" s="6">
        <v>45023</v>
      </c>
      <c r="J10" s="6">
        <v>45030</v>
      </c>
      <c r="K10" s="7"/>
    </row>
    <row r="11" spans="1:11" ht="94.5" x14ac:dyDescent="0.25">
      <c r="A11" s="1" t="s">
        <v>16</v>
      </c>
      <c r="B11" s="4" t="s">
        <v>33</v>
      </c>
      <c r="C11" s="4" t="s">
        <v>30</v>
      </c>
      <c r="D11" s="4" t="s">
        <v>30</v>
      </c>
      <c r="E11" s="4" t="s">
        <v>30</v>
      </c>
      <c r="F11" s="4" t="s">
        <v>31</v>
      </c>
      <c r="G11" s="4">
        <v>430</v>
      </c>
      <c r="H11" s="5">
        <f t="shared" si="0"/>
        <v>43</v>
      </c>
      <c r="I11" s="6">
        <v>45023</v>
      </c>
      <c r="J11" s="6">
        <v>45030</v>
      </c>
      <c r="K11" s="7"/>
    </row>
    <row r="12" spans="1:11" ht="15.75" x14ac:dyDescent="0.25">
      <c r="G12" s="4">
        <f>SUM(G7:G11)</f>
        <v>2000</v>
      </c>
      <c r="H12" s="5">
        <f>SUM(H7:H11)</f>
        <v>200</v>
      </c>
    </row>
  </sheetData>
  <autoFilter ref="J6:K6" xr:uid="{00000000-0009-0000-0000-000001000000}"/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"/>
  <sheetViews>
    <sheetView tabSelected="1" topLeftCell="A3" zoomScale="80" zoomScaleNormal="80" workbookViewId="0">
      <selection activeCell="I6" sqref="I6:I11"/>
    </sheetView>
  </sheetViews>
  <sheetFormatPr defaultRowHeight="11.25" x14ac:dyDescent="0.25"/>
  <cols>
    <col min="1" max="1" width="38.28515625" customWidth="1"/>
    <col min="2" max="2" width="22.85546875" customWidth="1"/>
    <col min="3" max="3" width="33.5703125" customWidth="1"/>
    <col min="4" max="4" width="35.7109375" customWidth="1"/>
    <col min="5" max="5" width="37.140625" customWidth="1"/>
    <col min="6" max="6" width="29.28515625" customWidth="1"/>
    <col min="7" max="7" width="17.5703125" customWidth="1"/>
    <col min="8" max="8" width="19.140625" customWidth="1"/>
    <col min="9" max="9" width="22.28515625" customWidth="1"/>
    <col min="10" max="10" width="26.42578125" customWidth="1"/>
  </cols>
  <sheetData>
    <row r="1" spans="1:10" ht="15" x14ac:dyDescent="0.25">
      <c r="J1" s="2" t="s">
        <v>5</v>
      </c>
    </row>
    <row r="2" spans="1:10" ht="25.5" customHeight="1" x14ac:dyDescent="0.25">
      <c r="A2" s="8" t="s">
        <v>35</v>
      </c>
      <c r="B2" s="9"/>
      <c r="C2" s="9"/>
      <c r="D2" s="9"/>
      <c r="E2" s="9"/>
      <c r="F2" s="9"/>
      <c r="G2" s="9"/>
      <c r="H2" s="9"/>
      <c r="I2" s="9"/>
      <c r="J2" s="9"/>
    </row>
    <row r="3" spans="1:10" ht="45" customHeight="1" x14ac:dyDescent="0.25">
      <c r="A3" s="8" t="s">
        <v>14</v>
      </c>
      <c r="B3" s="9"/>
      <c r="C3" s="9"/>
      <c r="D3" s="9"/>
      <c r="E3" s="9"/>
      <c r="F3" s="9"/>
      <c r="G3" s="9"/>
      <c r="H3" s="9"/>
      <c r="I3" s="9"/>
      <c r="J3" s="9"/>
    </row>
    <row r="4" spans="1:10" ht="39.75" customHeight="1" x14ac:dyDescent="0.25">
      <c r="A4" s="8" t="s">
        <v>15</v>
      </c>
      <c r="B4" s="9"/>
      <c r="C4" s="9"/>
      <c r="D4" s="9"/>
      <c r="E4" s="9"/>
      <c r="F4" s="9"/>
      <c r="G4" s="9"/>
      <c r="H4" s="9"/>
      <c r="I4" s="9"/>
      <c r="J4" s="9"/>
    </row>
    <row r="5" spans="1:10" ht="51.75" customHeight="1" x14ac:dyDescent="0.25">
      <c r="A5" s="8" t="s">
        <v>12</v>
      </c>
      <c r="B5" s="9"/>
      <c r="C5" s="9"/>
      <c r="D5" s="9"/>
      <c r="E5" s="9"/>
      <c r="F5" s="9"/>
      <c r="G5" s="9"/>
      <c r="H5" s="9"/>
      <c r="I5" s="9"/>
      <c r="J5" s="9"/>
    </row>
    <row r="6" spans="1:10" ht="72" customHeight="1" x14ac:dyDescent="0.25">
      <c r="A6" s="3" t="s">
        <v>4</v>
      </c>
      <c r="B6" s="3" t="s">
        <v>6</v>
      </c>
      <c r="C6" s="3" t="s">
        <v>1</v>
      </c>
      <c r="D6" s="3" t="s">
        <v>2</v>
      </c>
      <c r="E6" s="3" t="s">
        <v>0</v>
      </c>
      <c r="F6" s="3" t="s">
        <v>3</v>
      </c>
      <c r="G6" s="3" t="s">
        <v>7</v>
      </c>
      <c r="H6" s="3" t="s">
        <v>8</v>
      </c>
      <c r="I6" s="10" t="s">
        <v>10</v>
      </c>
      <c r="J6" s="3" t="s">
        <v>11</v>
      </c>
    </row>
    <row r="7" spans="1:10" ht="77.25" customHeight="1" x14ac:dyDescent="0.25">
      <c r="A7" s="1" t="s">
        <v>16</v>
      </c>
      <c r="B7" s="4" t="s">
        <v>34</v>
      </c>
      <c r="C7" s="4" t="s">
        <v>18</v>
      </c>
      <c r="D7" s="4" t="s">
        <v>19</v>
      </c>
      <c r="E7" s="4" t="s">
        <v>19</v>
      </c>
      <c r="F7" s="4" t="s">
        <v>20</v>
      </c>
      <c r="G7" s="4">
        <v>400</v>
      </c>
      <c r="H7" s="5">
        <f>G7/10</f>
        <v>40</v>
      </c>
      <c r="I7" s="11" t="s">
        <v>36</v>
      </c>
      <c r="J7" s="7"/>
    </row>
    <row r="8" spans="1:10" ht="47.25" x14ac:dyDescent="0.25">
      <c r="A8" s="1" t="s">
        <v>16</v>
      </c>
      <c r="B8" s="4" t="s">
        <v>34</v>
      </c>
      <c r="C8" s="4" t="s">
        <v>21</v>
      </c>
      <c r="D8" s="4" t="s">
        <v>22</v>
      </c>
      <c r="E8" s="4" t="s">
        <v>22</v>
      </c>
      <c r="F8" s="4" t="s">
        <v>23</v>
      </c>
      <c r="G8" s="4">
        <v>50</v>
      </c>
      <c r="H8" s="5">
        <f t="shared" ref="H8:H11" si="0">G8/10</f>
        <v>5</v>
      </c>
      <c r="I8" s="11" t="s">
        <v>36</v>
      </c>
      <c r="J8" s="7"/>
    </row>
    <row r="9" spans="1:10" ht="63" x14ac:dyDescent="0.25">
      <c r="A9" s="1" t="s">
        <v>16</v>
      </c>
      <c r="B9" s="4" t="s">
        <v>34</v>
      </c>
      <c r="C9" s="4" t="s">
        <v>24</v>
      </c>
      <c r="D9" s="4" t="s">
        <v>25</v>
      </c>
      <c r="E9" s="4" t="s">
        <v>25</v>
      </c>
      <c r="F9" s="4" t="s">
        <v>26</v>
      </c>
      <c r="G9" s="4">
        <v>150</v>
      </c>
      <c r="H9" s="5">
        <f t="shared" si="0"/>
        <v>15</v>
      </c>
      <c r="I9" s="11" t="s">
        <v>36</v>
      </c>
      <c r="J9" s="7"/>
    </row>
    <row r="10" spans="1:10" ht="78.75" x14ac:dyDescent="0.25">
      <c r="A10" s="1" t="s">
        <v>16</v>
      </c>
      <c r="B10" s="4" t="s">
        <v>34</v>
      </c>
      <c r="C10" s="4" t="s">
        <v>27</v>
      </c>
      <c r="D10" s="4" t="s">
        <v>28</v>
      </c>
      <c r="E10" s="4" t="s">
        <v>28</v>
      </c>
      <c r="F10" s="4" t="s">
        <v>29</v>
      </c>
      <c r="G10" s="4">
        <v>570</v>
      </c>
      <c r="H10" s="5">
        <f t="shared" si="0"/>
        <v>57</v>
      </c>
      <c r="I10" s="11" t="s">
        <v>36</v>
      </c>
      <c r="J10" s="7"/>
    </row>
    <row r="11" spans="1:10" ht="94.5" x14ac:dyDescent="0.25">
      <c r="A11" s="1" t="s">
        <v>16</v>
      </c>
      <c r="B11" s="4" t="s">
        <v>34</v>
      </c>
      <c r="C11" s="4" t="s">
        <v>30</v>
      </c>
      <c r="D11" s="4" t="s">
        <v>30</v>
      </c>
      <c r="E11" s="4" t="s">
        <v>30</v>
      </c>
      <c r="F11" s="4" t="s">
        <v>31</v>
      </c>
      <c r="G11" s="4">
        <v>320</v>
      </c>
      <c r="H11" s="5">
        <f t="shared" si="0"/>
        <v>32</v>
      </c>
      <c r="I11" s="11" t="s">
        <v>36</v>
      </c>
      <c r="J11" s="7"/>
    </row>
    <row r="12" spans="1:10" ht="15.75" x14ac:dyDescent="0.25">
      <c r="G12" s="4">
        <f>SUM(G7:G11)</f>
        <v>1490</v>
      </c>
      <c r="H12" s="5">
        <f>SUM(H7:H11)</f>
        <v>149</v>
      </c>
    </row>
  </sheetData>
  <autoFilter ref="I6:J6" xr:uid="{00000000-0009-0000-0000-000002000000}"/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этап</vt:lpstr>
      <vt:lpstr>2 этап</vt:lpstr>
      <vt:lpstr>3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2023-07-03T09:52:12Z</dcterms:modified>
</cp:coreProperties>
</file>