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ОБЗОВА\2023 МЗ РФ\0329 Элоктейт 2000 МЕ до 30.06.2023\"/>
    </mc:Choice>
  </mc:AlternateContent>
  <xr:revisionPtr revIDLastSave="0" documentId="13_ncr:1_{D4E449C7-5B23-41DA-943B-597FF39F6A05}" xr6:coauthVersionLast="47" xr6:coauthVersionMax="47" xr10:uidLastSave="{00000000-0000-0000-0000-000000000000}"/>
  <bookViews>
    <workbookView xWindow="-120" yWindow="-120" windowWidth="29040" windowHeight="15840" xr2:uid="{E8EA0C35-8445-4239-AF87-FE1B4BD77A7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F41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9" i="1"/>
  <c r="G8" i="1"/>
</calcChain>
</file>

<file path=xl/sharedStrings.xml><?xml version="1.0" encoding="utf-8"?>
<sst xmlns="http://schemas.openxmlformats.org/spreadsheetml/2006/main" count="181" uniqueCount="116">
  <si>
    <t>Приложение</t>
  </si>
  <si>
    <t>Номер ГК</t>
  </si>
  <si>
    <t>Срок поставки по условиям ГК</t>
  </si>
  <si>
    <t>Наименование главного распорядителя бюджетных средств</t>
  </si>
  <si>
    <t>Место доставки</t>
  </si>
  <si>
    <t>Кол-во в уп.</t>
  </si>
  <si>
    <t>Плановая дата отгрузки</t>
  </si>
  <si>
    <t>Плановая дата доставки</t>
  </si>
  <si>
    <t>Комментарий</t>
  </si>
  <si>
    <t>Получатель/грузополучатель</t>
  </si>
  <si>
    <t>Кол-во в ЕИ
(мл)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</si>
  <si>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</si>
  <si>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</si>
  <si>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Государственный контракт от «14» июля 2023 г. № 0873400003923000329-0001</t>
  </si>
  <si>
    <t>Международное непатентованное наименование: Эфмороктоког альфа</t>
  </si>
  <si>
    <t>Торговое наименование: ЭЛОКТЕЙТ, [лиофилизат для приготовления раствора для внутривенного введения, 2 000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</si>
  <si>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Поставщик: Общество с ограниченной ответственностью «Скопинский фармацевтический завод»</t>
  </si>
  <si>
    <t>№0873400003923000329-0001</t>
  </si>
  <si>
    <t xml:space="preserve">С даты заключения Контракта - не позднее 
30.09.2023
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</si>
  <si>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</si>
  <si>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</si>
  <si>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</si>
  <si>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</si>
  <si>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</si>
  <si>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</si>
  <si>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</si>
  <si>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</si>
  <si>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</si>
  <si>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Департамент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</si>
  <si>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</si>
  <si>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</si>
  <si>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</si>
  <si>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</si>
  <si>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</si>
  <si>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</si>
  <si>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</si>
  <si>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</si>
  <si>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</si>
  <si>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</si>
  <si>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п. Прибрежный, ул. Заводская, д. 13, корп. Е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</si>
  <si>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</si>
  <si>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</si>
  <si>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 Калуга, ул. Московская, д. 284, стр. 1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</si>
  <si>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</si>
  <si>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</si>
  <si>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</si>
  <si>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г. Санкт-Петербург, г. Красное Село, ул. Свободы, д. 57, литера А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</si>
  <si>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</si>
  <si>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</si>
  <si>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Москва, вн. тер. г. поселение Рязановское, шоссе Рязановское, д. 24, строение 1, строение 2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</si>
  <si>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</si>
  <si>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</si>
  <si>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 Великий Новгород, ул. Рабочая, д. 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</si>
  <si>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</si>
  <si>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</si>
  <si>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</si>
  <si>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</si>
  <si>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</si>
  <si>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корп. 2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</si>
  <si>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</si>
  <si>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</si>
  <si>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</si>
  <si>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Приморского края</t>
  </si>
  <si>
    <t>Акционерное общество «Фармация»</t>
  </si>
  <si>
    <t>Приморский край, г. Владивосток, Партизанский пр-кт, д. 44, корпус 3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</si>
  <si>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</si>
  <si>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</si>
  <si>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</si>
  <si>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</si>
  <si>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</si>
  <si>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</si>
  <si>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</si>
  <si>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</si>
  <si>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</si>
  <si>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</si>
  <si>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</si>
  <si>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 Саранск, ул. 1-я Промышленная, д. 8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</si>
  <si>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</si>
  <si>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</si>
  <si>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</si>
  <si>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</si>
  <si>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</si>
  <si>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</si>
  <si>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</si>
  <si>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</si>
  <si>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р-он,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</si>
  <si>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</si>
  <si>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</si>
  <si>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 Рязань, ул. Бирюзова, д. 30, к. 1</t>
  </si>
  <si>
    <t>Министерство здравоохранения Самарской области</t>
  </si>
  <si>
    <t>Государственное казенное учреждение Самарской области "Самарафармация"</t>
  </si>
  <si>
    <t>Самарская область, Волжский район, с. Преображенка, ул. Индустриальная, д. 6/1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</si>
  <si>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</si>
  <si>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</si>
  <si>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</si>
  <si>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Департамент здравоохранения Тюменской области</t>
  </si>
  <si>
    <t>Тюменская область, г. Тюмень, ул. Велижанская, д. 77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</si>
  <si>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</si>
  <si>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</si>
  <si>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д. 3, Литера В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</si>
  <si>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</si>
  <si>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</si>
  <si>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Пожарского, д. 25а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</si>
  <si>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</si>
  <si>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</si>
  <si>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</si>
  <si>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</si>
  <si>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</si>
  <si>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Старопромысловское шоссе, д. 8 а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</si>
  <si>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</si>
  <si>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</si>
  <si>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</si>
  <si>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</si>
  <si>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</si>
  <si>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2,5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</si>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</sst>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vertical="top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4F81A-5739-4342-84F8-4EE963097843}">
  <dimension ref="A2:J41"/>
  <sheetViews>
    <sheetView tabSelected="1" workbookViewId="0">
      <selection activeCell="L8" sqref="L8:L9"/>
    </sheetView>
  </sheetViews>
  <sheetFormatPr defaultRowHeight="15" x14ac:dyDescent="0.25"/>
  <cols>
    <col min="1" max="1" width="30.42578125" style="6" customWidth="1"/>
    <col min="2" max="2" width="30.7109375" style="6" customWidth="1"/>
    <col min="3" max="3" width="29.140625" style="6" customWidth="1"/>
    <col min="4" max="4" width="29.42578125" style="6" customWidth="1"/>
    <col min="5" max="5" width="18.140625" style="6" customWidth="1"/>
    <col min="6" max="6" width="18.28515625" style="6" customWidth="1"/>
    <col min="7" max="7" width="15.140625" style="6" customWidth="1"/>
    <col min="8" max="8" width="15.85546875" style="6" customWidth="1"/>
    <col min="9" max="9" width="14.5703125" style="6" customWidth="1"/>
    <col min="10" max="10" width="20.28515625" style="6" customWidth="1"/>
  </cols>
  <sheetData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4" t="s">
        <v>0</v>
      </c>
    </row>
    <row r="3" spans="1:10" s="1" customFormat="1" ht="24" customHeight="1" x14ac:dyDescent="0.25">
      <c r="A3" s="8" t="s">
        <v>13</v>
      </c>
      <c r="B3" s="9"/>
      <c r="C3" s="9"/>
      <c r="D3" s="9"/>
      <c r="E3" s="9"/>
      <c r="F3" s="9"/>
      <c r="G3" s="9"/>
      <c r="H3" s="9"/>
      <c r="I3" s="9"/>
      <c r="J3" s="9"/>
    </row>
    <row r="4" spans="1:10" s="1" customFormat="1" ht="31.5" customHeight="1" x14ac:dyDescent="0.25">
      <c r="A4" s="8" t="s">
        <v>14</v>
      </c>
      <c r="B4" s="9"/>
      <c r="C4" s="9"/>
      <c r="D4" s="9"/>
      <c r="E4" s="9"/>
      <c r="F4" s="9"/>
      <c r="G4" s="9"/>
      <c r="H4" s="9"/>
      <c r="I4" s="9"/>
      <c r="J4" s="9"/>
    </row>
    <row r="5" spans="1:10" s="1" customFormat="1" ht="48" customHeight="1" x14ac:dyDescent="0.25">
      <c r="A5" s="8" t="s">
        <v>15</v>
      </c>
      <c r="B5" s="9"/>
      <c r="C5" s="9"/>
      <c r="D5" s="9"/>
      <c r="E5" s="9"/>
      <c r="F5" s="9"/>
      <c r="G5" s="9"/>
      <c r="H5" s="9"/>
      <c r="I5" s="9"/>
      <c r="J5" s="9"/>
    </row>
    <row r="6" spans="1:10" s="1" customFormat="1" ht="30.75" customHeight="1" thickBot="1" x14ac:dyDescent="0.3">
      <c r="A6" s="8" t="s">
        <v>16</v>
      </c>
      <c r="B6" s="9"/>
      <c r="C6" s="9"/>
      <c r="D6" s="9"/>
      <c r="E6" s="9"/>
      <c r="F6" s="9"/>
      <c r="G6" s="9"/>
      <c r="H6" s="9"/>
      <c r="I6" s="9"/>
      <c r="J6" s="9"/>
    </row>
    <row r="7" spans="1:10" ht="43.5" thickBot="1" x14ac:dyDescent="0.3">
      <c r="A7" s="34" t="s">
        <v>1</v>
      </c>
      <c r="B7" s="35" t="s">
        <v>2</v>
      </c>
      <c r="C7" s="35" t="s">
        <v>3</v>
      </c>
      <c r="D7" s="35" t="s">
        <v>9</v>
      </c>
      <c r="E7" s="35" t="s">
        <v>4</v>
      </c>
      <c r="F7" s="35" t="s">
        <v>10</v>
      </c>
      <c r="G7" s="35" t="s">
        <v>5</v>
      </c>
      <c r="H7" s="35" t="s">
        <v>6</v>
      </c>
      <c r="I7" s="35" t="s">
        <v>7</v>
      </c>
      <c r="J7" s="36" t="s">
        <v>8</v>
      </c>
    </row>
    <row r="8" spans="1:10" s="2" customFormat="1" ht="63.75" x14ac:dyDescent="0.25">
      <c r="A8" s="29" t="s">
        <v>17</v>
      </c>
      <c r="B8" s="30" t="s">
        <v>18</v>
      </c>
      <c r="C8" s="31" t="s">
        <v>19</v>
      </c>
      <c r="D8" s="31" t="s">
        <v>20</v>
      </c>
      <c r="E8" s="31" t="s">
        <v>21</v>
      </c>
      <c r="F8" s="23">
        <v>34000</v>
      </c>
      <c r="G8" s="24">
        <f>F8/2000</f>
        <v>17</v>
      </c>
      <c r="H8" s="32">
        <v>45184</v>
      </c>
      <c r="I8" s="32">
        <v>45198</v>
      </c>
      <c r="J8" s="33"/>
    </row>
    <row r="9" spans="1:10" ht="63.75" x14ac:dyDescent="0.25">
      <c r="A9" s="19" t="s">
        <v>17</v>
      </c>
      <c r="B9" s="25" t="s">
        <v>18</v>
      </c>
      <c r="C9" s="26" t="s">
        <v>22</v>
      </c>
      <c r="D9" s="26" t="s">
        <v>23</v>
      </c>
      <c r="E9" s="26" t="s">
        <v>24</v>
      </c>
      <c r="F9" s="12">
        <v>36000</v>
      </c>
      <c r="G9" s="5">
        <f>F9/2000</f>
        <v>18</v>
      </c>
      <c r="H9" s="11">
        <v>45184</v>
      </c>
      <c r="I9" s="11">
        <v>45198</v>
      </c>
      <c r="J9" s="20"/>
    </row>
    <row r="10" spans="1:10" ht="60" x14ac:dyDescent="0.25">
      <c r="A10" s="19" t="s">
        <v>17</v>
      </c>
      <c r="B10" s="25" t="s">
        <v>18</v>
      </c>
      <c r="C10" s="26" t="s">
        <v>25</v>
      </c>
      <c r="D10" s="26" t="s">
        <v>26</v>
      </c>
      <c r="E10" s="26" t="s">
        <v>27</v>
      </c>
      <c r="F10" s="12">
        <v>36000</v>
      </c>
      <c r="G10" s="5">
        <f t="shared" ref="G10:G40" si="0">F10/2000</f>
        <v>18</v>
      </c>
      <c r="H10" s="7">
        <v>45184</v>
      </c>
      <c r="I10" s="7">
        <v>45198</v>
      </c>
      <c r="J10" s="21"/>
    </row>
    <row r="11" spans="1:10" ht="60" x14ac:dyDescent="0.25">
      <c r="A11" s="19" t="s">
        <v>17</v>
      </c>
      <c r="B11" s="25" t="s">
        <v>18</v>
      </c>
      <c r="C11" s="26" t="s">
        <v>28</v>
      </c>
      <c r="D11" s="26" t="s">
        <v>29</v>
      </c>
      <c r="E11" s="26" t="s">
        <v>30</v>
      </c>
      <c r="F11" s="12">
        <v>72000</v>
      </c>
      <c r="G11" s="5">
        <f t="shared" si="0"/>
        <v>36</v>
      </c>
      <c r="H11" s="11">
        <v>45184</v>
      </c>
      <c r="I11" s="11">
        <v>45198</v>
      </c>
      <c r="J11" s="21"/>
    </row>
    <row r="12" spans="1:10" ht="60" x14ac:dyDescent="0.25">
      <c r="A12" s="19" t="s">
        <v>17</v>
      </c>
      <c r="B12" s="25" t="s">
        <v>18</v>
      </c>
      <c r="C12" s="26" t="s">
        <v>31</v>
      </c>
      <c r="D12" s="26" t="s">
        <v>32</v>
      </c>
      <c r="E12" s="26" t="s">
        <v>33</v>
      </c>
      <c r="F12" s="12">
        <v>134000</v>
      </c>
      <c r="G12" s="5">
        <f t="shared" si="0"/>
        <v>67</v>
      </c>
      <c r="H12" s="7">
        <v>45184</v>
      </c>
      <c r="I12" s="7">
        <v>45198</v>
      </c>
      <c r="J12" s="21"/>
    </row>
    <row r="13" spans="1:10" ht="63.75" x14ac:dyDescent="0.25">
      <c r="A13" s="19" t="s">
        <v>17</v>
      </c>
      <c r="B13" s="25" t="s">
        <v>18</v>
      </c>
      <c r="C13" s="26" t="s">
        <v>34</v>
      </c>
      <c r="D13" s="26" t="s">
        <v>35</v>
      </c>
      <c r="E13" s="26" t="s">
        <v>36</v>
      </c>
      <c r="F13" s="12">
        <v>36000</v>
      </c>
      <c r="G13" s="5">
        <f t="shared" si="0"/>
        <v>18</v>
      </c>
      <c r="H13" s="11">
        <v>45184</v>
      </c>
      <c r="I13" s="11">
        <v>45198</v>
      </c>
      <c r="J13" s="21"/>
    </row>
    <row r="14" spans="1:10" ht="76.5" x14ac:dyDescent="0.25">
      <c r="A14" s="19" t="s">
        <v>17</v>
      </c>
      <c r="B14" s="25" t="s">
        <v>18</v>
      </c>
      <c r="C14" s="26" t="s">
        <v>37</v>
      </c>
      <c r="D14" s="26" t="s">
        <v>38</v>
      </c>
      <c r="E14" s="26" t="s">
        <v>39</v>
      </c>
      <c r="F14" s="12">
        <v>164000</v>
      </c>
      <c r="G14" s="5">
        <f t="shared" si="0"/>
        <v>82</v>
      </c>
      <c r="H14" s="7">
        <v>45184</v>
      </c>
      <c r="I14" s="7">
        <v>45198</v>
      </c>
      <c r="J14" s="21"/>
    </row>
    <row r="15" spans="1:10" ht="60" x14ac:dyDescent="0.25">
      <c r="A15" s="19" t="s">
        <v>17</v>
      </c>
      <c r="B15" s="25" t="s">
        <v>18</v>
      </c>
      <c r="C15" s="26" t="s">
        <v>40</v>
      </c>
      <c r="D15" s="26" t="s">
        <v>41</v>
      </c>
      <c r="E15" s="26" t="s">
        <v>42</v>
      </c>
      <c r="F15" s="12">
        <v>18000</v>
      </c>
      <c r="G15" s="5">
        <f t="shared" si="0"/>
        <v>9</v>
      </c>
      <c r="H15" s="11">
        <v>45184</v>
      </c>
      <c r="I15" s="11">
        <v>45198</v>
      </c>
      <c r="J15" s="21"/>
    </row>
    <row r="16" spans="1:10" ht="60" x14ac:dyDescent="0.25">
      <c r="A16" s="19" t="s">
        <v>17</v>
      </c>
      <c r="B16" s="25" t="s">
        <v>18</v>
      </c>
      <c r="C16" s="26" t="s">
        <v>43</v>
      </c>
      <c r="D16" s="26" t="s">
        <v>44</v>
      </c>
      <c r="E16" s="26" t="s">
        <v>45</v>
      </c>
      <c r="F16" s="12">
        <v>84000</v>
      </c>
      <c r="G16" s="5">
        <f t="shared" si="0"/>
        <v>42</v>
      </c>
      <c r="H16" s="7">
        <v>45184</v>
      </c>
      <c r="I16" s="7">
        <v>45198</v>
      </c>
      <c r="J16" s="21"/>
    </row>
    <row r="17" spans="1:10" ht="60" x14ac:dyDescent="0.25">
      <c r="A17" s="19" t="s">
        <v>17</v>
      </c>
      <c r="B17" s="25" t="s">
        <v>18</v>
      </c>
      <c r="C17" s="26" t="s">
        <v>11</v>
      </c>
      <c r="D17" s="26" t="s">
        <v>12</v>
      </c>
      <c r="E17" s="26" t="s">
        <v>46</v>
      </c>
      <c r="F17" s="12">
        <v>8000</v>
      </c>
      <c r="G17" s="5">
        <f t="shared" si="0"/>
        <v>4</v>
      </c>
      <c r="H17" s="11">
        <v>45184</v>
      </c>
      <c r="I17" s="11">
        <v>45198</v>
      </c>
      <c r="J17" s="21"/>
    </row>
    <row r="18" spans="1:10" ht="76.5" x14ac:dyDescent="0.25">
      <c r="A18" s="19" t="s">
        <v>17</v>
      </c>
      <c r="B18" s="25" t="s">
        <v>18</v>
      </c>
      <c r="C18" s="26" t="s">
        <v>47</v>
      </c>
      <c r="D18" s="26" t="s">
        <v>48</v>
      </c>
      <c r="E18" s="26" t="s">
        <v>49</v>
      </c>
      <c r="F18" s="12">
        <v>42000</v>
      </c>
      <c r="G18" s="5">
        <f t="shared" si="0"/>
        <v>21</v>
      </c>
      <c r="H18" s="7">
        <v>45184</v>
      </c>
      <c r="I18" s="7">
        <v>45198</v>
      </c>
      <c r="J18" s="21"/>
    </row>
    <row r="19" spans="1:10" ht="60" x14ac:dyDescent="0.25">
      <c r="A19" s="19" t="s">
        <v>17</v>
      </c>
      <c r="B19" s="25" t="s">
        <v>18</v>
      </c>
      <c r="C19" s="26" t="s">
        <v>50</v>
      </c>
      <c r="D19" s="26" t="s">
        <v>51</v>
      </c>
      <c r="E19" s="26" t="s">
        <v>52</v>
      </c>
      <c r="F19" s="12">
        <v>36000</v>
      </c>
      <c r="G19" s="5">
        <f t="shared" si="0"/>
        <v>18</v>
      </c>
      <c r="H19" s="11">
        <v>45184</v>
      </c>
      <c r="I19" s="11">
        <v>45198</v>
      </c>
      <c r="J19" s="21"/>
    </row>
    <row r="20" spans="1:10" ht="63.75" x14ac:dyDescent="0.25">
      <c r="A20" s="19" t="s">
        <v>17</v>
      </c>
      <c r="B20" s="25" t="s">
        <v>18</v>
      </c>
      <c r="C20" s="26" t="s">
        <v>53</v>
      </c>
      <c r="D20" s="26" t="s">
        <v>54</v>
      </c>
      <c r="E20" s="26" t="s">
        <v>55</v>
      </c>
      <c r="F20" s="12">
        <v>100000</v>
      </c>
      <c r="G20" s="5">
        <f t="shared" si="0"/>
        <v>50</v>
      </c>
      <c r="H20" s="7">
        <v>45184</v>
      </c>
      <c r="I20" s="7">
        <v>45198</v>
      </c>
      <c r="J20" s="21"/>
    </row>
    <row r="21" spans="1:10" ht="60" x14ac:dyDescent="0.25">
      <c r="A21" s="19" t="s">
        <v>17</v>
      </c>
      <c r="B21" s="25" t="s">
        <v>18</v>
      </c>
      <c r="C21" s="26" t="s">
        <v>56</v>
      </c>
      <c r="D21" s="26" t="s">
        <v>57</v>
      </c>
      <c r="E21" s="26" t="s">
        <v>58</v>
      </c>
      <c r="F21" s="12">
        <v>184000</v>
      </c>
      <c r="G21" s="5">
        <f t="shared" si="0"/>
        <v>92</v>
      </c>
      <c r="H21" s="11">
        <v>45184</v>
      </c>
      <c r="I21" s="11">
        <v>45198</v>
      </c>
      <c r="J21" s="21"/>
    </row>
    <row r="22" spans="1:10" ht="60" x14ac:dyDescent="0.25">
      <c r="A22" s="19" t="s">
        <v>17</v>
      </c>
      <c r="B22" s="25" t="s">
        <v>18</v>
      </c>
      <c r="C22" s="26" t="s">
        <v>59</v>
      </c>
      <c r="D22" s="26" t="s">
        <v>60</v>
      </c>
      <c r="E22" s="26" t="s">
        <v>61</v>
      </c>
      <c r="F22" s="12">
        <v>76000</v>
      </c>
      <c r="G22" s="5">
        <f t="shared" si="0"/>
        <v>38</v>
      </c>
      <c r="H22" s="7">
        <v>45184</v>
      </c>
      <c r="I22" s="7">
        <v>45198</v>
      </c>
      <c r="J22" s="21"/>
    </row>
    <row r="23" spans="1:10" ht="60" x14ac:dyDescent="0.25">
      <c r="A23" s="19" t="s">
        <v>17</v>
      </c>
      <c r="B23" s="25" t="s">
        <v>18</v>
      </c>
      <c r="C23" s="26" t="s">
        <v>62</v>
      </c>
      <c r="D23" s="26" t="s">
        <v>63</v>
      </c>
      <c r="E23" s="26" t="s">
        <v>64</v>
      </c>
      <c r="F23" s="12">
        <v>42000</v>
      </c>
      <c r="G23" s="5">
        <f t="shared" si="0"/>
        <v>21</v>
      </c>
      <c r="H23" s="11">
        <v>45184</v>
      </c>
      <c r="I23" s="11">
        <v>45198</v>
      </c>
      <c r="J23" s="21"/>
    </row>
    <row r="24" spans="1:10" ht="60" x14ac:dyDescent="0.25">
      <c r="A24" s="19" t="s">
        <v>17</v>
      </c>
      <c r="B24" s="25" t="s">
        <v>18</v>
      </c>
      <c r="C24" s="26" t="s">
        <v>65</v>
      </c>
      <c r="D24" s="26" t="s">
        <v>66</v>
      </c>
      <c r="E24" s="26" t="s">
        <v>67</v>
      </c>
      <c r="F24" s="12">
        <v>50000</v>
      </c>
      <c r="G24" s="5">
        <f t="shared" si="0"/>
        <v>25</v>
      </c>
      <c r="H24" s="7">
        <v>45184</v>
      </c>
      <c r="I24" s="7">
        <v>45198</v>
      </c>
      <c r="J24" s="21"/>
    </row>
    <row r="25" spans="1:10" ht="63.75" x14ac:dyDescent="0.25">
      <c r="A25" s="19" t="s">
        <v>17</v>
      </c>
      <c r="B25" s="25" t="s">
        <v>18</v>
      </c>
      <c r="C25" s="26" t="s">
        <v>68</v>
      </c>
      <c r="D25" s="26" t="s">
        <v>69</v>
      </c>
      <c r="E25" s="26" t="s">
        <v>70</v>
      </c>
      <c r="F25" s="12">
        <v>100000</v>
      </c>
      <c r="G25" s="5">
        <f t="shared" si="0"/>
        <v>50</v>
      </c>
      <c r="H25" s="11">
        <v>45184</v>
      </c>
      <c r="I25" s="11">
        <v>45198</v>
      </c>
      <c r="J25" s="21"/>
    </row>
    <row r="26" spans="1:10" ht="60" x14ac:dyDescent="0.25">
      <c r="A26" s="19" t="s">
        <v>17</v>
      </c>
      <c r="B26" s="25" t="s">
        <v>18</v>
      </c>
      <c r="C26" s="26" t="s">
        <v>71</v>
      </c>
      <c r="D26" s="26" t="s">
        <v>72</v>
      </c>
      <c r="E26" s="26" t="s">
        <v>73</v>
      </c>
      <c r="F26" s="12">
        <v>76000</v>
      </c>
      <c r="G26" s="5">
        <f t="shared" si="0"/>
        <v>38</v>
      </c>
      <c r="H26" s="7">
        <v>45184</v>
      </c>
      <c r="I26" s="7">
        <v>45198</v>
      </c>
      <c r="J26" s="21"/>
    </row>
    <row r="27" spans="1:10" ht="60" x14ac:dyDescent="0.25">
      <c r="A27" s="19" t="s">
        <v>17</v>
      </c>
      <c r="B27" s="25" t="s">
        <v>18</v>
      </c>
      <c r="C27" s="26" t="s">
        <v>74</v>
      </c>
      <c r="D27" s="26" t="s">
        <v>75</v>
      </c>
      <c r="E27" s="26" t="s">
        <v>76</v>
      </c>
      <c r="F27" s="12">
        <v>14000</v>
      </c>
      <c r="G27" s="5">
        <f t="shared" si="0"/>
        <v>7</v>
      </c>
      <c r="H27" s="11">
        <v>45184</v>
      </c>
      <c r="I27" s="11">
        <v>45198</v>
      </c>
      <c r="J27" s="21"/>
    </row>
    <row r="28" spans="1:10" ht="60" x14ac:dyDescent="0.25">
      <c r="A28" s="19" t="s">
        <v>17</v>
      </c>
      <c r="B28" s="25" t="s">
        <v>18</v>
      </c>
      <c r="C28" s="26" t="s">
        <v>77</v>
      </c>
      <c r="D28" s="26" t="s">
        <v>78</v>
      </c>
      <c r="E28" s="26" t="s">
        <v>79</v>
      </c>
      <c r="F28" s="12">
        <v>36000</v>
      </c>
      <c r="G28" s="5">
        <f t="shared" si="0"/>
        <v>18</v>
      </c>
      <c r="H28" s="7">
        <v>45184</v>
      </c>
      <c r="I28" s="7">
        <v>45198</v>
      </c>
      <c r="J28" s="21"/>
    </row>
    <row r="29" spans="1:10" ht="60" x14ac:dyDescent="0.25">
      <c r="A29" s="19" t="s">
        <v>17</v>
      </c>
      <c r="B29" s="25" t="s">
        <v>18</v>
      </c>
      <c r="C29" s="26" t="s">
        <v>80</v>
      </c>
      <c r="D29" s="26" t="s">
        <v>81</v>
      </c>
      <c r="E29" s="26" t="s">
        <v>82</v>
      </c>
      <c r="F29" s="12">
        <v>58000</v>
      </c>
      <c r="G29" s="5">
        <f t="shared" si="0"/>
        <v>29</v>
      </c>
      <c r="H29" s="11">
        <v>45184</v>
      </c>
      <c r="I29" s="11">
        <v>45198</v>
      </c>
      <c r="J29" s="21"/>
    </row>
    <row r="30" spans="1:10" ht="76.5" x14ac:dyDescent="0.25">
      <c r="A30" s="19" t="s">
        <v>17</v>
      </c>
      <c r="B30" s="25" t="s">
        <v>18</v>
      </c>
      <c r="C30" s="26" t="s">
        <v>83</v>
      </c>
      <c r="D30" s="26" t="s">
        <v>84</v>
      </c>
      <c r="E30" s="26" t="s">
        <v>85</v>
      </c>
      <c r="F30" s="12">
        <v>218000</v>
      </c>
      <c r="G30" s="5">
        <f t="shared" si="0"/>
        <v>109</v>
      </c>
      <c r="H30" s="7">
        <v>45184</v>
      </c>
      <c r="I30" s="7">
        <v>45198</v>
      </c>
      <c r="J30" s="21"/>
    </row>
    <row r="31" spans="1:10" ht="60" x14ac:dyDescent="0.25">
      <c r="A31" s="19" t="s">
        <v>17</v>
      </c>
      <c r="B31" s="25" t="s">
        <v>18</v>
      </c>
      <c r="C31" s="26" t="s">
        <v>86</v>
      </c>
      <c r="D31" s="26" t="s">
        <v>87</v>
      </c>
      <c r="E31" s="26" t="s">
        <v>88</v>
      </c>
      <c r="F31" s="12">
        <v>64000</v>
      </c>
      <c r="G31" s="5">
        <f t="shared" si="0"/>
        <v>32</v>
      </c>
      <c r="H31" s="11">
        <v>45184</v>
      </c>
      <c r="I31" s="11">
        <v>45198</v>
      </c>
      <c r="J31" s="21"/>
    </row>
    <row r="32" spans="1:10" ht="63.75" x14ac:dyDescent="0.25">
      <c r="A32" s="19" t="s">
        <v>17</v>
      </c>
      <c r="B32" s="25" t="s">
        <v>18</v>
      </c>
      <c r="C32" s="26" t="s">
        <v>89</v>
      </c>
      <c r="D32" s="26" t="s">
        <v>90</v>
      </c>
      <c r="E32" s="26" t="s">
        <v>91</v>
      </c>
      <c r="F32" s="12">
        <v>84000</v>
      </c>
      <c r="G32" s="5">
        <f t="shared" si="0"/>
        <v>42</v>
      </c>
      <c r="H32" s="7">
        <v>45184</v>
      </c>
      <c r="I32" s="7">
        <v>45198</v>
      </c>
      <c r="J32" s="21"/>
    </row>
    <row r="33" spans="1:10" ht="60" x14ac:dyDescent="0.25">
      <c r="A33" s="19" t="s">
        <v>17</v>
      </c>
      <c r="B33" s="25" t="s">
        <v>18</v>
      </c>
      <c r="C33" s="26" t="s">
        <v>92</v>
      </c>
      <c r="D33" s="26" t="s">
        <v>93</v>
      </c>
      <c r="E33" s="26" t="s">
        <v>94</v>
      </c>
      <c r="F33" s="12">
        <v>68000</v>
      </c>
      <c r="G33" s="5">
        <f t="shared" si="0"/>
        <v>34</v>
      </c>
      <c r="H33" s="11">
        <v>45184</v>
      </c>
      <c r="I33" s="11">
        <v>45198</v>
      </c>
      <c r="J33" s="21"/>
    </row>
    <row r="34" spans="1:10" ht="60" x14ac:dyDescent="0.25">
      <c r="A34" s="19" t="s">
        <v>17</v>
      </c>
      <c r="B34" s="25" t="s">
        <v>18</v>
      </c>
      <c r="C34" s="26" t="s">
        <v>95</v>
      </c>
      <c r="D34" s="26" t="s">
        <v>63</v>
      </c>
      <c r="E34" s="26" t="s">
        <v>96</v>
      </c>
      <c r="F34" s="12">
        <v>68000</v>
      </c>
      <c r="G34" s="5">
        <f t="shared" si="0"/>
        <v>34</v>
      </c>
      <c r="H34" s="7">
        <v>45184</v>
      </c>
      <c r="I34" s="7">
        <v>45198</v>
      </c>
      <c r="J34" s="21"/>
    </row>
    <row r="35" spans="1:10" ht="63.75" x14ac:dyDescent="0.25">
      <c r="A35" s="19" t="s">
        <v>17</v>
      </c>
      <c r="B35" s="25" t="s">
        <v>18</v>
      </c>
      <c r="C35" s="26" t="s">
        <v>97</v>
      </c>
      <c r="D35" s="26" t="s">
        <v>98</v>
      </c>
      <c r="E35" s="26" t="s">
        <v>99</v>
      </c>
      <c r="F35" s="12">
        <v>84000</v>
      </c>
      <c r="G35" s="5">
        <f t="shared" si="0"/>
        <v>42</v>
      </c>
      <c r="H35" s="11">
        <v>45184</v>
      </c>
      <c r="I35" s="11">
        <v>45198</v>
      </c>
      <c r="J35" s="21"/>
    </row>
    <row r="36" spans="1:10" ht="60" x14ac:dyDescent="0.25">
      <c r="A36" s="19" t="s">
        <v>17</v>
      </c>
      <c r="B36" s="25" t="s">
        <v>18</v>
      </c>
      <c r="C36" s="26" t="s">
        <v>100</v>
      </c>
      <c r="D36" s="26" t="s">
        <v>101</v>
      </c>
      <c r="E36" s="26" t="s">
        <v>102</v>
      </c>
      <c r="F36" s="12">
        <v>46000</v>
      </c>
      <c r="G36" s="5">
        <f t="shared" si="0"/>
        <v>23</v>
      </c>
      <c r="H36" s="7">
        <v>45184</v>
      </c>
      <c r="I36" s="7">
        <v>45198</v>
      </c>
      <c r="J36" s="21"/>
    </row>
    <row r="37" spans="1:10" ht="60" x14ac:dyDescent="0.25">
      <c r="A37" s="19" t="s">
        <v>17</v>
      </c>
      <c r="B37" s="25" t="s">
        <v>18</v>
      </c>
      <c r="C37" s="26" t="s">
        <v>103</v>
      </c>
      <c r="D37" s="26" t="s">
        <v>104</v>
      </c>
      <c r="E37" s="26" t="s">
        <v>105</v>
      </c>
      <c r="F37" s="23">
        <v>144000</v>
      </c>
      <c r="G37" s="24">
        <f t="shared" si="0"/>
        <v>72</v>
      </c>
      <c r="H37" s="11">
        <v>45184</v>
      </c>
      <c r="I37" s="11">
        <v>45198</v>
      </c>
      <c r="J37" s="21"/>
    </row>
    <row r="38" spans="1:10" ht="63.75" x14ac:dyDescent="0.25">
      <c r="A38" s="19" t="s">
        <v>17</v>
      </c>
      <c r="B38" s="25" t="s">
        <v>18</v>
      </c>
      <c r="C38" s="26" t="s">
        <v>106</v>
      </c>
      <c r="D38" s="26" t="s">
        <v>107</v>
      </c>
      <c r="E38" s="26" t="s">
        <v>108</v>
      </c>
      <c r="F38" s="12">
        <v>102000</v>
      </c>
      <c r="G38" s="5">
        <f t="shared" si="0"/>
        <v>51</v>
      </c>
      <c r="H38" s="7">
        <v>45184</v>
      </c>
      <c r="I38" s="7">
        <v>45198</v>
      </c>
      <c r="J38" s="21"/>
    </row>
    <row r="39" spans="1:10" ht="60" x14ac:dyDescent="0.25">
      <c r="A39" s="19" t="s">
        <v>17</v>
      </c>
      <c r="B39" s="25" t="s">
        <v>18</v>
      </c>
      <c r="C39" s="26" t="s">
        <v>109</v>
      </c>
      <c r="D39" s="26" t="s">
        <v>110</v>
      </c>
      <c r="E39" s="26" t="s">
        <v>111</v>
      </c>
      <c r="F39" s="12">
        <v>38000</v>
      </c>
      <c r="G39" s="5">
        <f t="shared" si="0"/>
        <v>19</v>
      </c>
      <c r="H39" s="11">
        <v>45184</v>
      </c>
      <c r="I39" s="11">
        <v>45198</v>
      </c>
      <c r="J39" s="21"/>
    </row>
    <row r="40" spans="1:10" ht="77.25" thickBot="1" x14ac:dyDescent="0.3">
      <c r="A40" s="22" t="s">
        <v>17</v>
      </c>
      <c r="B40" s="27" t="s">
        <v>18</v>
      </c>
      <c r="C40" s="28" t="s">
        <v>112</v>
      </c>
      <c r="D40" s="28" t="s">
        <v>113</v>
      </c>
      <c r="E40" s="28" t="s">
        <v>114</v>
      </c>
      <c r="F40" s="13">
        <v>110000</v>
      </c>
      <c r="G40" s="10">
        <f t="shared" si="0"/>
        <v>55</v>
      </c>
      <c r="H40" s="11">
        <v>45184</v>
      </c>
      <c r="I40" s="11">
        <v>45198</v>
      </c>
      <c r="J40" s="20"/>
    </row>
    <row r="41" spans="1:10" ht="28.5" customHeight="1" thickBot="1" x14ac:dyDescent="0.3">
      <c r="A41" s="16" t="s">
        <v>115</v>
      </c>
      <c r="B41" s="17"/>
      <c r="C41" s="17"/>
      <c r="D41" s="17"/>
      <c r="E41" s="17"/>
      <c r="F41" s="18">
        <f>SUM(F8:F40)</f>
        <v>2462000</v>
      </c>
      <c r="G41" s="14">
        <f>SUM(G8:G40)</f>
        <v>1231</v>
      </c>
      <c r="H41" s="14"/>
      <c r="I41" s="14"/>
      <c r="J41" s="15"/>
    </row>
  </sheetData>
  <mergeCells count="5">
    <mergeCell ref="A3:J3"/>
    <mergeCell ref="A4:J4"/>
    <mergeCell ref="A5:J5"/>
    <mergeCell ref="A6:J6"/>
    <mergeCell ref="A41:E41"/>
  </mergeCells>
  <phoneticPr fontId="4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Лобзова Анна Владимировна</dc:creator>
  <cp:lastModifiedBy>Тендер СКОПИНФАРМ</cp:lastModifiedBy>
  <dcterms:created xsi:type="dcterms:W3CDTF">2022-12-14T07:50:32Z</dcterms:created>
  <dcterms:modified xsi:type="dcterms:W3CDTF">2023-08-14T12:50:23Z</dcterms:modified>
</cp:coreProperties>
</file>