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ОБЗОВА\2023 МЗ РФ\0330 Элоктейт 500 МЕ до 03.07.2023\"/>
    </mc:Choice>
  </mc:AlternateContent>
  <xr:revisionPtr revIDLastSave="0" documentId="13_ncr:1_{7F3CF035-5393-42EA-9238-8A6F6F86458C}" xr6:coauthVersionLast="47" xr6:coauthVersionMax="47" xr10:uidLastSave="{00000000-0000-0000-0000-000000000000}"/>
  <bookViews>
    <workbookView xWindow="-120" yWindow="-120" windowWidth="29040" windowHeight="15840" xr2:uid="{E8EA0C35-8445-4239-AF87-FE1B4BD77A7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8" i="1"/>
  <c r="G20" i="1" s="1"/>
  <c r="F20" i="1"/>
</calcChain>
</file>

<file path=xl/sharedStrings.xml><?xml version="1.0" encoding="utf-8"?>
<sst xmlns="http://schemas.openxmlformats.org/spreadsheetml/2006/main" count="76" uniqueCount="54">
  <si>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</si>
  <si>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</si>
  <si>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</si>
  <si>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</si>
  <si>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</si>
  <si>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</si>
  <si>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</si>
  <si>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</si>
  <si>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</si>
  <si>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Получатель/грузополучатель</t>
  </si>
  <si>
    <t>Кол-во в ЕИ
(мл)</t>
  </si>
  <si>
    <t>Международное непатентованное наименование: Эфмороктоког альфа</t>
  </si>
  <si>
    <t>Поставщик: Общество с ограниченной ответственностью «Скопинский фармацевтический завод»</t>
  </si>
  <si>
    <t xml:space="preserve">С даты заключения Контракта - не позднее 
30.09.2023
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</si>
  <si>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</si>
  <si>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</si>
  <si>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</si>
  <si>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</si>
  <si>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</si>
  <si>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</si>
  <si>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</si>
  <si>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</si>
  <si>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</si>
  <si>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</si>
  <si>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</si>
  <si>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</si>
  <si>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</si>
  <si>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</si>
  <si>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Самарской области</t>
  </si>
  <si>
    <t>Самарская область, Волжский район, с. Преображенка, ул. Индустриальная, д. 6/1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</si>
  <si>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</si>
  <si>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</si>
  <si>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</si>
  <si>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</si>
  <si>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</si>
  <si>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</si>
  <si>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ИТОГО</t>
  </si>
  <si>
    <t>Государственный контракт от «14» июля 2023 г. № 0873400003923000330-0001</t>
  </si>
  <si>
    <t>Торговое наименование: ЭЛОКТЕЙТ, [лиофилизат для приготовления раствора для внутривенного введения, 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</si>
  <si>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№0873400003923000330-0001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</si>
  <si>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</si>
  <si>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</si>
  <si>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</si>
  <si>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правительства Еврейской  автономной области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</si>
  <si>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</si>
  <si>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</si>
  <si>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</si>
  <si>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</si>
  <si>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</si>
  <si>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                 г. Майкоп, ул. Загородная, д. 5, к. А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</si>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</sst>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F81A-5739-4342-84F8-4EE963097843}">
  <dimension ref="A2:J20"/>
  <sheetViews>
    <sheetView tabSelected="1" topLeftCell="A12" workbookViewId="0">
      <selection activeCell="N16" sqref="N16"/>
    </sheetView>
  </sheetViews>
  <sheetFormatPr defaultRowHeight="15" x14ac:dyDescent="0.25"/>
  <cols>
    <col min="1" max="1" width="30.42578125" style="5" customWidth="1"/>
    <col min="2" max="2" width="30.7109375" style="5" customWidth="1"/>
    <col min="3" max="3" width="29.140625" style="5" customWidth="1"/>
    <col min="4" max="4" width="29.42578125" style="5" customWidth="1"/>
    <col min="5" max="5" width="18.140625" style="5" customWidth="1"/>
    <col min="6" max="6" width="18.28515625" style="5" customWidth="1"/>
    <col min="7" max="7" width="15.140625" style="5" customWidth="1"/>
    <col min="8" max="8" width="15.85546875" style="5" customWidth="1"/>
    <col min="9" max="9" width="14.5703125" style="5" customWidth="1"/>
    <col min="10" max="10" width="20.28515625" style="5" customWidth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s="1" customFormat="1" ht="24" customHeight="1" x14ac:dyDescent="0.25">
      <c r="A3" s="23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" customFormat="1" ht="31.5" customHeight="1" x14ac:dyDescent="0.25">
      <c r="A4" s="23" t="s">
        <v>11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48" customHeight="1" x14ac:dyDescent="0.25">
      <c r="A5" s="23" t="s">
        <v>38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1" customFormat="1" ht="30.75" customHeight="1" thickBot="1" x14ac:dyDescent="0.3">
      <c r="A6" s="23" t="s">
        <v>12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43.5" thickBot="1" x14ac:dyDescent="0.3">
      <c r="A7" s="20" t="s">
        <v>1</v>
      </c>
      <c r="B7" s="21" t="s">
        <v>2</v>
      </c>
      <c r="C7" s="21" t="s">
        <v>3</v>
      </c>
      <c r="D7" s="21" t="s">
        <v>9</v>
      </c>
      <c r="E7" s="21" t="s">
        <v>4</v>
      </c>
      <c r="F7" s="21" t="s">
        <v>10</v>
      </c>
      <c r="G7" s="21" t="s">
        <v>5</v>
      </c>
      <c r="H7" s="21" t="s">
        <v>6</v>
      </c>
      <c r="I7" s="21" t="s">
        <v>7</v>
      </c>
      <c r="J7" s="22" t="s">
        <v>8</v>
      </c>
    </row>
    <row r="8" spans="1:10" s="2" customFormat="1" ht="77.25" thickBot="1" x14ac:dyDescent="0.3">
      <c r="A8" s="16" t="s">
        <v>39</v>
      </c>
      <c r="B8" s="17" t="s">
        <v>13</v>
      </c>
      <c r="C8" s="27" t="s">
        <v>40</v>
      </c>
      <c r="D8" s="28" t="s">
        <v>41</v>
      </c>
      <c r="E8" s="28" t="s">
        <v>42</v>
      </c>
      <c r="F8" s="29">
        <v>30000</v>
      </c>
      <c r="G8" s="14">
        <f>F8/500</f>
        <v>60</v>
      </c>
      <c r="H8" s="18">
        <v>45184</v>
      </c>
      <c r="I8" s="18">
        <v>45198</v>
      </c>
      <c r="J8" s="19"/>
    </row>
    <row r="9" spans="1:10" ht="60.75" thickBot="1" x14ac:dyDescent="0.3">
      <c r="A9" s="11" t="s">
        <v>39</v>
      </c>
      <c r="B9" s="15" t="s">
        <v>13</v>
      </c>
      <c r="C9" s="30" t="s">
        <v>14</v>
      </c>
      <c r="D9" s="31" t="s">
        <v>15</v>
      </c>
      <c r="E9" s="31" t="s">
        <v>16</v>
      </c>
      <c r="F9" s="32">
        <v>9000</v>
      </c>
      <c r="G9" s="14">
        <f t="shared" ref="G9:G19" si="0">F9/500</f>
        <v>18</v>
      </c>
      <c r="H9" s="7">
        <v>45184</v>
      </c>
      <c r="I9" s="7">
        <v>45198</v>
      </c>
      <c r="J9" s="12"/>
    </row>
    <row r="10" spans="1:10" ht="60.75" thickBot="1" x14ac:dyDescent="0.3">
      <c r="A10" s="16" t="s">
        <v>39</v>
      </c>
      <c r="B10" s="15" t="s">
        <v>13</v>
      </c>
      <c r="C10" s="30" t="s">
        <v>43</v>
      </c>
      <c r="D10" s="31" t="s">
        <v>17</v>
      </c>
      <c r="E10" s="31" t="s">
        <v>18</v>
      </c>
      <c r="F10" s="32">
        <v>45000</v>
      </c>
      <c r="G10" s="14">
        <f t="shared" si="0"/>
        <v>90</v>
      </c>
      <c r="H10" s="6">
        <v>45184</v>
      </c>
      <c r="I10" s="6">
        <v>45198</v>
      </c>
      <c r="J10" s="13"/>
    </row>
    <row r="11" spans="1:10" ht="60.75" thickBot="1" x14ac:dyDescent="0.3">
      <c r="A11" s="11" t="s">
        <v>39</v>
      </c>
      <c r="B11" s="15" t="s">
        <v>13</v>
      </c>
      <c r="C11" s="30" t="s">
        <v>44</v>
      </c>
      <c r="D11" s="31" t="s">
        <v>45</v>
      </c>
      <c r="E11" s="31" t="s">
        <v>46</v>
      </c>
      <c r="F11" s="32">
        <v>96500</v>
      </c>
      <c r="G11" s="14">
        <f t="shared" si="0"/>
        <v>193</v>
      </c>
      <c r="H11" s="7">
        <v>45184</v>
      </c>
      <c r="I11" s="7">
        <v>45198</v>
      </c>
      <c r="J11" s="13"/>
    </row>
    <row r="12" spans="1:10" ht="60.75" thickBot="1" x14ac:dyDescent="0.3">
      <c r="A12" s="16" t="s">
        <v>39</v>
      </c>
      <c r="B12" s="15" t="s">
        <v>13</v>
      </c>
      <c r="C12" s="30" t="s">
        <v>19</v>
      </c>
      <c r="D12" s="31" t="s">
        <v>20</v>
      </c>
      <c r="E12" s="31" t="s">
        <v>21</v>
      </c>
      <c r="F12" s="32">
        <v>9500</v>
      </c>
      <c r="G12" s="14">
        <f t="shared" si="0"/>
        <v>19</v>
      </c>
      <c r="H12" s="6">
        <v>45184</v>
      </c>
      <c r="I12" s="6">
        <v>45198</v>
      </c>
      <c r="J12" s="13"/>
    </row>
    <row r="13" spans="1:10" ht="60.75" thickBot="1" x14ac:dyDescent="0.3">
      <c r="A13" s="11" t="s">
        <v>39</v>
      </c>
      <c r="B13" s="15" t="s">
        <v>13</v>
      </c>
      <c r="C13" s="30" t="s">
        <v>22</v>
      </c>
      <c r="D13" s="33" t="s">
        <v>23</v>
      </c>
      <c r="E13" s="33" t="s">
        <v>24</v>
      </c>
      <c r="F13" s="32">
        <v>42000</v>
      </c>
      <c r="G13" s="14">
        <f t="shared" si="0"/>
        <v>84</v>
      </c>
      <c r="H13" s="7">
        <v>45184</v>
      </c>
      <c r="I13" s="7">
        <v>45198</v>
      </c>
      <c r="J13" s="13"/>
    </row>
    <row r="14" spans="1:10" ht="60.75" thickBot="1" x14ac:dyDescent="0.3">
      <c r="A14" s="16" t="s">
        <v>39</v>
      </c>
      <c r="B14" s="15" t="s">
        <v>13</v>
      </c>
      <c r="C14" s="30" t="s">
        <v>47</v>
      </c>
      <c r="D14" s="33" t="s">
        <v>48</v>
      </c>
      <c r="E14" s="33" t="s">
        <v>49</v>
      </c>
      <c r="F14" s="32">
        <v>27500</v>
      </c>
      <c r="G14" s="14">
        <f t="shared" si="0"/>
        <v>55</v>
      </c>
      <c r="H14" s="6">
        <v>45184</v>
      </c>
      <c r="I14" s="6">
        <v>45198</v>
      </c>
      <c r="J14" s="13"/>
    </row>
    <row r="15" spans="1:10" ht="60.75" thickBot="1" x14ac:dyDescent="0.3">
      <c r="A15" s="11" t="s">
        <v>39</v>
      </c>
      <c r="B15" s="15" t="s">
        <v>13</v>
      </c>
      <c r="C15" s="30" t="s">
        <v>25</v>
      </c>
      <c r="D15" s="31" t="s">
        <v>26</v>
      </c>
      <c r="E15" s="31" t="s">
        <v>27</v>
      </c>
      <c r="F15" s="32">
        <v>33500</v>
      </c>
      <c r="G15" s="14">
        <f t="shared" si="0"/>
        <v>67</v>
      </c>
      <c r="H15" s="7">
        <v>45184</v>
      </c>
      <c r="I15" s="7">
        <v>45198</v>
      </c>
      <c r="J15" s="13"/>
    </row>
    <row r="16" spans="1:10" ht="64.5" thickBot="1" x14ac:dyDescent="0.3">
      <c r="A16" s="16" t="s">
        <v>39</v>
      </c>
      <c r="B16" s="15" t="s">
        <v>13</v>
      </c>
      <c r="C16" s="30" t="s">
        <v>28</v>
      </c>
      <c r="D16" s="31" t="s">
        <v>50</v>
      </c>
      <c r="E16" s="31" t="s">
        <v>29</v>
      </c>
      <c r="F16" s="32">
        <v>110500</v>
      </c>
      <c r="G16" s="14">
        <f t="shared" si="0"/>
        <v>221</v>
      </c>
      <c r="H16" s="6">
        <v>45184</v>
      </c>
      <c r="I16" s="6">
        <v>45198</v>
      </c>
      <c r="J16" s="13"/>
    </row>
    <row r="17" spans="1:10" ht="64.5" thickBot="1" x14ac:dyDescent="0.3">
      <c r="A17" s="11" t="s">
        <v>39</v>
      </c>
      <c r="B17" s="15" t="s">
        <v>13</v>
      </c>
      <c r="C17" s="30" t="s">
        <v>51</v>
      </c>
      <c r="D17" s="31" t="s">
        <v>52</v>
      </c>
      <c r="E17" s="31" t="s">
        <v>53</v>
      </c>
      <c r="F17" s="32">
        <v>33500</v>
      </c>
      <c r="G17" s="14">
        <f t="shared" si="0"/>
        <v>67</v>
      </c>
      <c r="H17" s="7">
        <v>45184</v>
      </c>
      <c r="I17" s="7">
        <v>45198</v>
      </c>
      <c r="J17" s="13"/>
    </row>
    <row r="18" spans="1:10" ht="64.5" thickBot="1" x14ac:dyDescent="0.3">
      <c r="A18" s="16" t="s">
        <v>39</v>
      </c>
      <c r="B18" s="15" t="s">
        <v>13</v>
      </c>
      <c r="C18" s="30" t="s">
        <v>30</v>
      </c>
      <c r="D18" s="31" t="s">
        <v>31</v>
      </c>
      <c r="E18" s="31" t="s">
        <v>32</v>
      </c>
      <c r="F18" s="32">
        <v>10500</v>
      </c>
      <c r="G18" s="14">
        <f t="shared" si="0"/>
        <v>21</v>
      </c>
      <c r="H18" s="6">
        <v>45184</v>
      </c>
      <c r="I18" s="6">
        <v>45198</v>
      </c>
      <c r="J18" s="13"/>
    </row>
    <row r="19" spans="1:10" ht="60.75" thickBot="1" x14ac:dyDescent="0.3">
      <c r="A19" s="11" t="s">
        <v>39</v>
      </c>
      <c r="B19" s="15" t="s">
        <v>13</v>
      </c>
      <c r="C19" s="30" t="s">
        <v>33</v>
      </c>
      <c r="D19" s="33" t="s">
        <v>34</v>
      </c>
      <c r="E19" s="33" t="s">
        <v>35</v>
      </c>
      <c r="F19" s="32">
        <v>38000</v>
      </c>
      <c r="G19" s="14">
        <f t="shared" si="0"/>
        <v>76</v>
      </c>
      <c r="H19" s="7">
        <v>45184</v>
      </c>
      <c r="I19" s="7">
        <v>45198</v>
      </c>
      <c r="J19" s="13"/>
    </row>
    <row r="20" spans="1:10" ht="28.5" customHeight="1" thickBot="1" x14ac:dyDescent="0.3">
      <c r="A20" s="25" t="s">
        <v>36</v>
      </c>
      <c r="B20" s="26"/>
      <c r="C20" s="26"/>
      <c r="D20" s="26"/>
      <c r="E20" s="26"/>
      <c r="F20" s="10">
        <f>SUM(F8:F19)</f>
        <v>485500</v>
      </c>
      <c r="G20" s="8">
        <f>SUM(G8:G19)</f>
        <v>971</v>
      </c>
      <c r="H20" s="8"/>
      <c r="I20" s="8"/>
      <c r="J20" s="9"/>
    </row>
  </sheetData>
  <mergeCells count="5">
    <mergeCell ref="A3:J3"/>
    <mergeCell ref="A4:J4"/>
    <mergeCell ref="A5:J5"/>
    <mergeCell ref="A6:J6"/>
    <mergeCell ref="A20:E20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Тендер СКОПИНФАРМ</cp:lastModifiedBy>
  <dcterms:created xsi:type="dcterms:W3CDTF">2022-12-14T07:50:32Z</dcterms:created>
  <dcterms:modified xsi:type="dcterms:W3CDTF">2023-08-14T12:53:46Z</dcterms:modified>
</cp:coreProperties>
</file>