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9040" windowHeight="17640" activeTab="0"/>
  </bookViews>
  <sheets>
    <sheet name="Лист1" sheetId="1" r:id="rId1"/>
  </sheets>
  <definedNames>
    <definedName name="_xlnm._FilterDatabase" localSheetId="0" hidden="1">'Лист1'!$A$7:$J$33</definedName>
  </definedNames>
  <calcPr fullCalcOnLoad="1"/>
</workbook>
</file>

<file path=xl/sharedStrings.xml><?xml version="1.0" encoding="utf-8"?>
<sst xmlns="http://schemas.openxmlformats.org/spreadsheetml/2006/main" count="108" uniqueCount="85">
  <si>
    <t>№ п/п</t>
  </si>
  <si>
    <t>Наименование главного распорядителя бюджетных средств</t>
  </si>
  <si>
    <t>Получатель/</t>
  </si>
  <si>
    <t>Место доставки</t>
  </si>
  <si>
    <t>Министерство здравоохранения Белгородской области</t>
  </si>
  <si>
    <t>Областное государственное казенное учреждение здравоохранения особого типа «Медицинский центр мобилизационных резервов «Резерв»</t>
  </si>
  <si>
    <t>Белгородская область, Яковлевский городской округ, г. Строитель, ул. Заводская, д. 3</t>
  </si>
  <si>
    <t>Департамент здравоохранения Брянской области</t>
  </si>
  <si>
    <t>Государственное унитарное предприятие «Брянскфармация»</t>
  </si>
  <si>
    <t>Брянская область, г. Брянск, пр-кт Станке Димитрова, д. 49 а</t>
  </si>
  <si>
    <t>Министерство имущественных и земельных отношений Воронежской области</t>
  </si>
  <si>
    <t>Казенное предприятие Воронежской области «Воронежфармация»</t>
  </si>
  <si>
    <t>Воронежская область, г. Воронеж, ул. Загородная, д. 68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</si>
  <si>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</si>
  <si>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</si>
  <si>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</si>
  <si>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</si>
  <si>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</si>
  <si>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</si>
  <si>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Департамент здравоохранения Курганской области</t>
  </si>
  <si>
    <t>Акционерное общество «Курганфармация»</t>
  </si>
  <si>
    <t>Курганская область, г. Курган, ул. Дзержинского, д. 60</t>
  </si>
  <si>
    <t>Министерство здравоохранения Курской области</t>
  </si>
  <si>
    <t>Открытое акционерное общество «Курская фармация»</t>
  </si>
  <si>
    <t>Курская область, г. Курск, ул. 50 лет Октября, д. 122</t>
  </si>
  <si>
    <t>Комитет по здравоохранению Ленинградской области</t>
  </si>
  <si>
    <t>Государственное автономное учреждение Ленинградской области «Ленфарм»</t>
  </si>
  <si>
    <t>г. Санкт-Петербург, г. Красное Село, ул. Свободы, д. 57, литера А</t>
  </si>
  <si>
    <t>Управление здравоохранения Липецкой области</t>
  </si>
  <si>
    <t>Областное государственное унитарное предприятие «Липецкфармация»</t>
  </si>
  <si>
    <t>Липецкая область, г. Липецк, Поперечный проезд, д. 4</t>
  </si>
  <si>
    <t>Министерство здравоохранения Московской области</t>
  </si>
  <si>
    <t>Государственное бюджетное учреждение Московской области «Мособлмедсервис»</t>
  </si>
  <si>
    <t>Москва, вн. тер. г. пос. Рязановское, ш. Рязановское, д. 24, строение 1, строение 2</t>
  </si>
  <si>
    <t>Министерство здравоохранения Нижегородской области</t>
  </si>
  <si>
    <t>Государственное предприятие Нижегородской области «Нижегородская областная фармация»</t>
  </si>
  <si>
    <t>Нижегородская область, г. Нижний Новгород, ул. Геологов, д. 6</t>
  </si>
  <si>
    <t>Департамент здравоохранения Орловской области</t>
  </si>
  <si>
    <t>Государственное унитарное предприятие Орловской области «Орелфармация»</t>
  </si>
  <si>
    <t>Орловская область, г. Орел, ул. Красина, д. 6 а</t>
  </si>
  <si>
    <t>Министерство здравоохранения Пермского края</t>
  </si>
  <si>
    <t>Акционерное общество «Пермфармация»</t>
  </si>
  <si>
    <t>Пермский край, г. Пермь, ул. Лодыгина, д. 57, офис 100</t>
  </si>
  <si>
    <t>Министерство здравоохранения Приморского края</t>
  </si>
  <si>
    <t>Акционерное общество «Фармация»</t>
  </si>
  <si>
    <t>Приморский край, г. Владивосток, Партизанский пр-кт, д. 44, корпус 3</t>
  </si>
  <si>
    <t>Министерство здравоохранения Республики Адыгея</t>
  </si>
  <si>
    <t>Государственное унитарное предприятие Республики Адыгея Аптечная база</t>
  </si>
  <si>
    <t>Республика Адыгея, г. Майкоп, ул. Загородная, д. 5, к. А</t>
  </si>
  <si>
    <t>Министерство здравоохранения Республики Башкортостан</t>
  </si>
  <si>
    <t>Государственное унитарное предприятие «Башфармация» Республики Башкортостан</t>
  </si>
  <si>
    <t>Республика Башкортостан, г. Уфа, ул. Батырская, д. 39</t>
  </si>
  <si>
    <t>Министерство здравоохранения Республики Татарстан</t>
  </si>
  <si>
    <t>Государственное унитарное предприятие «Медицинская техника и фармация Татарстана»</t>
  </si>
  <si>
    <t>Республика Татарстан, г. Казань, ул. Тихорецкая, д. 11</t>
  </si>
  <si>
    <t>Министерство здравоохранения Самарской области</t>
  </si>
  <si>
    <t>Государственное казенное учреждение Самарской области «Самарафармация»</t>
  </si>
  <si>
    <t>Самарская область, Волжский район, с. Преображенка, ул. Индустриальная, д. 6/1</t>
  </si>
  <si>
    <t>Министерство здравоохранения Саратовской области</t>
  </si>
  <si>
    <t>Областное государственное учреждение «Саратовский аптечный склад»</t>
  </si>
  <si>
    <t>Саратовская область, г. Саратов, пр-д 2-й Трофимовский, зд. 8, помещ. 2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</si>
  <si>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</si>
  <si>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</si>
  <si>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</si>
  <si>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Министерство здравоохранения Ставропольского края</t>
  </si>
  <si>
    <t>Государственное унитарное предприятие Ставропольского края «Ставропольфармация»</t>
  </si>
  <si>
    <t>Ставропольский край, г. Ставрополь, пр-кт Кулакова, д. 55</t>
  </si>
  <si>
    <t>Министерство здравоохранения Тамбовской области</t>
  </si>
  <si>
    <t>Тамбовское областное государственное бюджетное учреждение здравоохранения «Медицинский центр мобилизационных резервов «Резерв»</t>
  </si>
  <si>
    <t>Тамбовская область, г. Рассказово, ул. Советская, д. 123</t>
  </si>
  <si>
    <t>Всего по субъектам Российской Федерации (количество 22):</t>
  </si>
  <si>
    <t>Итого:</t>
  </si>
  <si>
    <t>Количество в единицах измерения (МЕ)
III этап</t>
  </si>
  <si>
    <t>кол-во упаковок</t>
  </si>
  <si>
    <t>Поставщик:Акционерное общество «Фармацевтический импорт, экспорт» (АО «Фармимэкс»)</t>
  </si>
  <si>
    <t>Срок поставки по условиям ГК</t>
  </si>
  <si>
    <t>Плановая дата отгрузки</t>
  </si>
  <si>
    <t>Плановая дата доставки</t>
  </si>
  <si>
    <t>Комментарий</t>
  </si>
  <si>
    <t>доставлен</t>
  </si>
  <si>
    <t xml:space="preserve">Государственный контракт от «16»  мая   2022 г ГК  №0873400003922000286-0001- 3 этап </t>
  </si>
  <si>
    <t>Международное непатентованное наименование: Эфмороктоког альфа</t>
  </si>
  <si>
    <t xml:space="preserve">Торговое наименование: ЭЛОКТЕЙТ, [лиофилизат для приготовления раствора для внутривенного введения, 
500 МЕ (флакон) х1 + растворитель (шприц) 3 мл х1 + шток поршня х1 + адаптер для флакона х1 + инфузионный набор х1 + спиртовые салфетки х2 + пластырь х 2 + марлевая салфетка х1] х 1 (пачка картонная)
</t>
  </si>
  <si>
    <t>С 01.01.2024 – не позднее 01.03.2024</t>
  </si>
  <si>
    <t>отгружен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</si>
</sst>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mmm/yyyy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Arial"/>
      <family val="1"/>
    </font>
    <font>
      <sz val="8"/>
      <color indexed="8"/>
      <name val="Arial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Arial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b/>
      <sz val="9"/>
      <color theme="1"/>
      <name val="Times New Roman"/>
      <family val="1"/>
    </font>
    <font>
      <b/>
      <sz val="10"/>
      <color theme="1"/>
      <name val="Arial"/>
      <family val="2"/>
    </font>
    <font>
      <b/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7">
    <xf numFmtId="0" fontId="0" fillId="0" borderId="0" xfId="0" applyFont="1" applyAlignment="1">
      <alignment/>
    </xf>
    <xf numFmtId="0" fontId="46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8" fillId="0" borderId="12" xfId="0" applyFont="1" applyBorder="1" applyAlignment="1">
      <alignment horizontal="center" vertical="center" wrapText="1"/>
    </xf>
    <xf numFmtId="0" fontId="49" fillId="33" borderId="0" xfId="0" applyFont="1" applyFill="1" applyAlignment="1">
      <alignment/>
    </xf>
    <xf numFmtId="0" fontId="48" fillId="0" borderId="13" xfId="0" applyFont="1" applyBorder="1" applyAlignment="1">
      <alignment horizontal="center" vertical="center" wrapText="1"/>
    </xf>
    <xf numFmtId="3" fontId="50" fillId="0" borderId="10" xfId="0" applyNumberFormat="1" applyFont="1" applyBorder="1" applyAlignment="1">
      <alignment horizontal="center" vertical="center"/>
    </xf>
    <xf numFmtId="3" fontId="51" fillId="0" borderId="10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horizontal="left" vertical="top" wrapText="1" readingOrder="1"/>
      <protection locked="0"/>
    </xf>
    <xf numFmtId="0" fontId="37" fillId="0" borderId="0" xfId="0" applyFont="1" applyAlignment="1" applyProtection="1">
      <alignment horizontal="left" vertical="center" wrapText="1" readingOrder="1"/>
      <protection locked="0"/>
    </xf>
    <xf numFmtId="0" fontId="47" fillId="0" borderId="12" xfId="0" applyFont="1" applyBorder="1" applyAlignment="1">
      <alignment horizontal="center" vertical="center" wrapText="1"/>
    </xf>
    <xf numFmtId="14" fontId="46" fillId="0" borderId="10" xfId="0" applyNumberFormat="1" applyFont="1" applyBorder="1" applyAlignment="1">
      <alignment horizontal="center" vertical="center"/>
    </xf>
    <xf numFmtId="0" fontId="2" fillId="0" borderId="0" xfId="0" applyFont="1" applyAlignment="1" applyProtection="1">
      <alignment horizontal="left" vertical="center" wrapText="1" readingOrder="1"/>
      <protection locked="0"/>
    </xf>
    <xf numFmtId="0" fontId="3" fillId="0" borderId="0" xfId="0" applyFont="1" applyAlignment="1" applyProtection="1">
      <alignment horizontal="left" vertical="center" wrapText="1" readingOrder="1"/>
      <protection locked="0"/>
    </xf>
    <xf numFmtId="0" fontId="2" fillId="0" borderId="0" xfId="0" applyFont="1" applyAlignment="1" applyProtection="1">
      <alignment wrapText="1" readingOrder="1"/>
      <protection locked="0"/>
    </xf>
    <xf numFmtId="0" fontId="3" fillId="0" borderId="0" xfId="0" applyFont="1" applyAlignment="1" applyProtection="1">
      <alignment wrapText="1" readingOrder="1"/>
      <protection locked="0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1" fillId="0" borderId="14" xfId="0" applyFont="1" applyBorder="1" applyAlignment="1">
      <alignment horizontal="center" vertical="center" wrapText="1"/>
    </xf>
    <xf numFmtId="0" fontId="51" fillId="0" borderId="15" xfId="0" applyFont="1" applyBorder="1" applyAlignment="1">
      <alignment horizontal="center" vertical="center" wrapText="1"/>
    </xf>
    <xf numFmtId="0" fontId="49" fillId="34" borderId="16" xfId="0" applyFont="1" applyFill="1" applyBorder="1" applyAlignment="1">
      <alignment horizontal="center" vertical="center" wrapText="1"/>
    </xf>
    <xf numFmtId="0" fontId="49" fillId="34" borderId="17" xfId="0" applyFont="1" applyFill="1" applyBorder="1" applyAlignment="1">
      <alignment horizontal="center" vertical="center" wrapText="1"/>
    </xf>
    <xf numFmtId="0" fontId="49" fillId="34" borderId="18" xfId="0" applyFont="1" applyFill="1" applyBorder="1" applyAlignment="1">
      <alignment horizontal="center" vertical="center" wrapText="1"/>
    </xf>
    <xf numFmtId="0" fontId="49" fillId="34" borderId="19" xfId="0" applyFont="1" applyFill="1" applyBorder="1" applyAlignment="1">
      <alignment horizontal="center" vertical="center" wrapText="1"/>
    </xf>
    <xf numFmtId="0" fontId="49" fillId="34" borderId="20" xfId="0" applyFont="1" applyFill="1" applyBorder="1" applyAlignment="1">
      <alignment horizontal="center" vertical="center" wrapText="1"/>
    </xf>
    <xf numFmtId="0" fontId="49" fillId="34" borderId="21" xfId="0" applyFont="1" applyFill="1" applyBorder="1" applyAlignment="1">
      <alignment horizontal="center" vertical="center" wrapText="1"/>
    </xf>
    <xf numFmtId="0" fontId="49" fillId="34" borderId="22" xfId="0" applyFont="1" applyFill="1" applyBorder="1" applyAlignment="1">
      <alignment horizontal="center" vertical="center" wrapText="1"/>
    </xf>
    <xf numFmtId="0" fontId="49" fillId="34" borderId="23" xfId="0" applyFont="1" applyFill="1" applyBorder="1" applyAlignment="1">
      <alignment horizontal="center" vertical="center" wrapText="1"/>
    </xf>
    <xf numFmtId="0" fontId="49" fillId="34" borderId="24" xfId="0" applyFont="1" applyFill="1" applyBorder="1" applyAlignment="1">
      <alignment horizontal="center" vertic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0" fontId="51" fillId="0" borderId="25" xfId="0" applyFont="1" applyBorder="1" applyAlignment="1">
      <alignment vertical="center" wrapText="1"/>
    </xf>
    <xf numFmtId="0" fontId="51" fillId="0" borderId="26" xfId="0" applyFont="1" applyBorder="1" applyAlignment="1">
      <alignment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33"/>
  <sheetViews>
    <sheetView tabSelected="1" zoomScalePageLayoutView="0" workbookViewId="0" topLeftCell="A1">
      <selection activeCell="L31" sqref="L31"/>
    </sheetView>
  </sheetViews>
  <sheetFormatPr defaultColWidth="9.140625" defaultRowHeight="15"/>
  <cols>
    <col min="1" max="1" width="5.421875" style="0" customWidth="1"/>
    <col min="2" max="2" width="20.7109375" style="0" customWidth="1"/>
    <col min="3" max="3" width="25.8515625" style="4" customWidth="1"/>
    <col min="4" max="4" width="30.57421875" style="4" customWidth="1"/>
    <col min="5" max="5" width="23.28125" style="4" customWidth="1"/>
    <col min="6" max="6" width="15.140625" style="0" customWidth="1"/>
    <col min="7" max="7" width="9.140625" style="1" customWidth="1"/>
    <col min="8" max="8" width="12.421875" style="1" customWidth="1"/>
    <col min="9" max="9" width="14.140625" style="1" customWidth="1"/>
    <col min="10" max="10" width="17.00390625" style="1" customWidth="1"/>
  </cols>
  <sheetData>
    <row r="2" spans="1:20" s="10" customFormat="1" ht="34.5" customHeight="1">
      <c r="A2" s="14" t="s">
        <v>80</v>
      </c>
      <c r="B2" s="14"/>
      <c r="C2" s="15"/>
      <c r="D2" s="15"/>
      <c r="E2" s="15"/>
      <c r="F2" s="15"/>
      <c r="G2" s="15"/>
      <c r="H2" s="15"/>
      <c r="I2" s="15"/>
      <c r="J2" s="15"/>
      <c r="K2" s="11"/>
      <c r="L2" s="11"/>
      <c r="M2" s="11"/>
      <c r="N2" s="11"/>
      <c r="O2" s="11"/>
      <c r="P2" s="11"/>
      <c r="Q2" s="11"/>
      <c r="R2" s="11"/>
      <c r="S2" s="11"/>
      <c r="T2" s="11"/>
    </row>
    <row r="3" spans="1:20" s="10" customFormat="1" ht="34.5" customHeight="1">
      <c r="A3" s="14" t="s">
        <v>81</v>
      </c>
      <c r="B3" s="14"/>
      <c r="C3" s="15"/>
      <c r="D3" s="15"/>
      <c r="E3" s="15"/>
      <c r="F3" s="15"/>
      <c r="G3" s="15"/>
      <c r="H3" s="15"/>
      <c r="I3" s="15"/>
      <c r="J3" s="15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s="10" customFormat="1" ht="75.75" customHeight="1">
      <c r="A4" s="16" t="s">
        <v>82</v>
      </c>
      <c r="B4" s="16"/>
      <c r="C4" s="17"/>
      <c r="D4" s="17"/>
      <c r="E4" s="17"/>
      <c r="F4" s="17"/>
      <c r="G4" s="17"/>
      <c r="H4" s="17"/>
      <c r="I4" s="17"/>
      <c r="J4" s="17"/>
      <c r="K4" s="11"/>
      <c r="L4" s="11"/>
      <c r="M4" s="11"/>
      <c r="N4" s="11"/>
      <c r="O4" s="11"/>
      <c r="P4" s="11"/>
      <c r="Q4" s="11"/>
      <c r="R4" s="11"/>
      <c r="S4" s="11"/>
      <c r="T4" s="11"/>
    </row>
    <row r="5" spans="1:20" s="10" customFormat="1" ht="39.75" customHeight="1">
      <c r="A5" s="14" t="s">
        <v>74</v>
      </c>
      <c r="B5" s="14"/>
      <c r="C5" s="15"/>
      <c r="D5" s="15"/>
      <c r="E5" s="15"/>
      <c r="F5" s="15"/>
      <c r="G5" s="15"/>
      <c r="H5" s="15"/>
      <c r="I5" s="15"/>
      <c r="J5" s="15"/>
      <c r="K5" s="11"/>
      <c r="L5" s="11"/>
      <c r="M5" s="11"/>
      <c r="N5" s="11"/>
      <c r="O5" s="11"/>
      <c r="P5" s="11"/>
      <c r="Q5" s="11"/>
      <c r="R5" s="11"/>
      <c r="S5" s="11"/>
      <c r="T5" s="11"/>
    </row>
    <row r="6" ht="15" thickBot="1">
      <c r="C6" s="6"/>
    </row>
    <row r="7" spans="1:10" ht="84" customHeight="1">
      <c r="A7" s="18" t="s">
        <v>0</v>
      </c>
      <c r="B7" s="18" t="s">
        <v>75</v>
      </c>
      <c r="C7" s="32" t="s">
        <v>1</v>
      </c>
      <c r="D7" s="32" t="s">
        <v>2</v>
      </c>
      <c r="E7" s="32" t="s">
        <v>3</v>
      </c>
      <c r="F7" s="21" t="s">
        <v>72</v>
      </c>
      <c r="G7" s="21" t="s">
        <v>73</v>
      </c>
      <c r="H7" s="23" t="s">
        <v>76</v>
      </c>
      <c r="I7" s="26" t="s">
        <v>77</v>
      </c>
      <c r="J7" s="29" t="s">
        <v>78</v>
      </c>
    </row>
    <row r="8" spans="1:10" ht="14.25">
      <c r="A8" s="19"/>
      <c r="B8" s="19"/>
      <c r="C8" s="33"/>
      <c r="D8" s="33"/>
      <c r="E8" s="33"/>
      <c r="F8" s="22"/>
      <c r="G8" s="22"/>
      <c r="H8" s="24"/>
      <c r="I8" s="27"/>
      <c r="J8" s="30"/>
    </row>
    <row r="9" spans="1:10" ht="15" thickBot="1">
      <c r="A9" s="20"/>
      <c r="B9" s="20"/>
      <c r="C9" s="34"/>
      <c r="D9" s="34"/>
      <c r="E9" s="34"/>
      <c r="F9" s="22"/>
      <c r="G9" s="22"/>
      <c r="H9" s="25"/>
      <c r="I9" s="28"/>
      <c r="J9" s="31"/>
    </row>
    <row r="10" spans="1:10" ht="76.5" customHeight="1" thickBot="1">
      <c r="A10" s="3">
        <v>1</v>
      </c>
      <c r="B10" s="12" t="s">
        <v>83</v>
      </c>
      <c r="C10" s="5" t="s">
        <v>4</v>
      </c>
      <c r="D10" s="5" t="s">
        <v>5</v>
      </c>
      <c r="E10" s="7" t="s">
        <v>6</v>
      </c>
      <c r="F10" s="8">
        <v>35000</v>
      </c>
      <c r="G10" s="2">
        <f aca="true" t="shared" si="0" ref="G10:G31">F10/500</f>
        <v>70</v>
      </c>
      <c r="H10" s="13">
        <v>45323</v>
      </c>
      <c r="I10" s="13">
        <v>45338</v>
      </c>
      <c r="J10" s="2"/>
    </row>
    <row r="11" spans="1:10" ht="62.25" customHeight="1" thickBot="1">
      <c r="A11" s="3">
        <v>2</v>
      </c>
      <c r="B11" s="12" t="s">
        <v>83</v>
      </c>
      <c r="C11" s="5" t="s">
        <v>7</v>
      </c>
      <c r="D11" s="5" t="s">
        <v>8</v>
      </c>
      <c r="E11" s="7" t="s">
        <v>9</v>
      </c>
      <c r="F11" s="8">
        <v>34000</v>
      </c>
      <c r="G11" s="2">
        <f t="shared" si="0"/>
        <v>68</v>
      </c>
      <c r="H11" s="2" t="s">
        <v>84</v>
      </c>
      <c r="I11" s="2" t="s">
        <v>79</v>
      </c>
      <c r="J11" s="2"/>
    </row>
    <row r="12" spans="1:10" ht="62.25" customHeight="1" thickBot="1">
      <c r="A12" s="3">
        <v>3</v>
      </c>
      <c r="B12" s="12" t="s">
        <v>83</v>
      </c>
      <c r="C12" s="5" t="s">
        <v>10</v>
      </c>
      <c r="D12" s="5" t="s">
        <v>11</v>
      </c>
      <c r="E12" s="7" t="s">
        <v>12</v>
      </c>
      <c r="F12" s="8">
        <v>34500</v>
      </c>
      <c r="G12" s="2">
        <f t="shared" si="0"/>
        <v>69</v>
      </c>
      <c r="H12" s="13">
        <v>45323</v>
      </c>
      <c r="I12" s="13">
        <v>45338</v>
      </c>
      <c r="J12" s="2"/>
    </row>
    <row r="13" spans="1:10" ht="62.25" customHeight="1" thickBot="1">
      <c r="A13" s="3">
        <v>4</v>
      </c>
      <c r="B13" s="12" t="s">
        <v>83</v>
      </c>
      <c r="C13" s="5" t="s">
        <v>13</v>
      </c>
      <c r="D13" s="5" t="s">
        <v>14</v>
      </c>
      <c r="E13" s="7" t="s">
        <v>15</v>
      </c>
      <c r="F13" s="8">
        <v>49000</v>
      </c>
      <c r="G13" s="2">
        <f t="shared" si="0"/>
        <v>98</v>
      </c>
      <c r="H13" s="13">
        <v>45323</v>
      </c>
      <c r="I13" s="13">
        <v>45338</v>
      </c>
      <c r="J13" s="2"/>
    </row>
    <row r="14" spans="1:10" ht="62.25" customHeight="1" thickBot="1">
      <c r="A14" s="3">
        <v>5</v>
      </c>
      <c r="B14" s="12" t="s">
        <v>83</v>
      </c>
      <c r="C14" s="5" t="s">
        <v>16</v>
      </c>
      <c r="D14" s="5" t="s">
        <v>17</v>
      </c>
      <c r="E14" s="7" t="s">
        <v>18</v>
      </c>
      <c r="F14" s="8">
        <v>16000</v>
      </c>
      <c r="G14" s="2">
        <f t="shared" si="0"/>
        <v>32</v>
      </c>
      <c r="H14" s="13">
        <v>45323</v>
      </c>
      <c r="I14" s="13">
        <v>45338</v>
      </c>
      <c r="J14" s="2"/>
    </row>
    <row r="15" spans="1:10" ht="62.25" customHeight="1" thickBot="1">
      <c r="A15" s="3">
        <v>6</v>
      </c>
      <c r="B15" s="12" t="s">
        <v>83</v>
      </c>
      <c r="C15" s="5" t="s">
        <v>19</v>
      </c>
      <c r="D15" s="5" t="s">
        <v>20</v>
      </c>
      <c r="E15" s="7" t="s">
        <v>21</v>
      </c>
      <c r="F15" s="8">
        <v>10500</v>
      </c>
      <c r="G15" s="2">
        <f t="shared" si="0"/>
        <v>21</v>
      </c>
      <c r="H15" s="13">
        <v>45323</v>
      </c>
      <c r="I15" s="13">
        <v>45338</v>
      </c>
      <c r="J15" s="2"/>
    </row>
    <row r="16" spans="1:10" ht="62.25" customHeight="1" thickBot="1">
      <c r="A16" s="3">
        <v>7</v>
      </c>
      <c r="B16" s="12" t="s">
        <v>83</v>
      </c>
      <c r="C16" s="5" t="s">
        <v>22</v>
      </c>
      <c r="D16" s="5" t="s">
        <v>23</v>
      </c>
      <c r="E16" s="7" t="s">
        <v>24</v>
      </c>
      <c r="F16" s="8">
        <v>13500</v>
      </c>
      <c r="G16" s="2">
        <f t="shared" si="0"/>
        <v>27</v>
      </c>
      <c r="H16" s="13">
        <v>45323</v>
      </c>
      <c r="I16" s="13">
        <v>45338</v>
      </c>
      <c r="J16" s="2"/>
    </row>
    <row r="17" spans="1:10" ht="62.25" customHeight="1" thickBot="1">
      <c r="A17" s="3">
        <v>8</v>
      </c>
      <c r="B17" s="12" t="s">
        <v>83</v>
      </c>
      <c r="C17" s="5" t="s">
        <v>25</v>
      </c>
      <c r="D17" s="5" t="s">
        <v>26</v>
      </c>
      <c r="E17" s="7" t="s">
        <v>27</v>
      </c>
      <c r="F17" s="8">
        <v>84000</v>
      </c>
      <c r="G17" s="2">
        <f t="shared" si="0"/>
        <v>168</v>
      </c>
      <c r="H17" s="13">
        <v>45323</v>
      </c>
      <c r="I17" s="13">
        <v>45338</v>
      </c>
      <c r="J17" s="2"/>
    </row>
    <row r="18" spans="1:10" ht="62.25" customHeight="1" thickBot="1">
      <c r="A18" s="3">
        <v>9</v>
      </c>
      <c r="B18" s="12" t="s">
        <v>83</v>
      </c>
      <c r="C18" s="5" t="s">
        <v>28</v>
      </c>
      <c r="D18" s="5" t="s">
        <v>29</v>
      </c>
      <c r="E18" s="7" t="s">
        <v>30</v>
      </c>
      <c r="F18" s="8">
        <v>23500</v>
      </c>
      <c r="G18" s="2">
        <f t="shared" si="0"/>
        <v>47</v>
      </c>
      <c r="H18" s="13">
        <v>45323</v>
      </c>
      <c r="I18" s="13">
        <v>45338</v>
      </c>
      <c r="J18" s="2"/>
    </row>
    <row r="19" spans="1:10" ht="62.25" customHeight="1" thickBot="1">
      <c r="A19" s="3">
        <v>10</v>
      </c>
      <c r="B19" s="12" t="s">
        <v>83</v>
      </c>
      <c r="C19" s="5" t="s">
        <v>31</v>
      </c>
      <c r="D19" s="5" t="s">
        <v>32</v>
      </c>
      <c r="E19" s="7" t="s">
        <v>33</v>
      </c>
      <c r="F19" s="8">
        <v>13000</v>
      </c>
      <c r="G19" s="2">
        <f t="shared" si="0"/>
        <v>26</v>
      </c>
      <c r="H19" s="13">
        <v>45323</v>
      </c>
      <c r="I19" s="13">
        <v>45338</v>
      </c>
      <c r="J19" s="2"/>
    </row>
    <row r="20" spans="1:10" ht="62.25" customHeight="1" thickBot="1">
      <c r="A20" s="3">
        <v>11</v>
      </c>
      <c r="B20" s="12" t="s">
        <v>83</v>
      </c>
      <c r="C20" s="5" t="s">
        <v>34</v>
      </c>
      <c r="D20" s="5" t="s">
        <v>35</v>
      </c>
      <c r="E20" s="7" t="s">
        <v>36</v>
      </c>
      <c r="F20" s="8">
        <v>207000</v>
      </c>
      <c r="G20" s="2">
        <f t="shared" si="0"/>
        <v>414</v>
      </c>
      <c r="H20" s="13">
        <v>45323</v>
      </c>
      <c r="I20" s="13">
        <v>45338</v>
      </c>
      <c r="J20" s="2"/>
    </row>
    <row r="21" spans="1:10" ht="62.25" customHeight="1" thickBot="1">
      <c r="A21" s="3">
        <v>12</v>
      </c>
      <c r="B21" s="12" t="s">
        <v>83</v>
      </c>
      <c r="C21" s="5" t="s">
        <v>37</v>
      </c>
      <c r="D21" s="5" t="s">
        <v>38</v>
      </c>
      <c r="E21" s="7" t="s">
        <v>39</v>
      </c>
      <c r="F21" s="8">
        <v>118000</v>
      </c>
      <c r="G21" s="2">
        <f t="shared" si="0"/>
        <v>236</v>
      </c>
      <c r="H21" s="13">
        <v>45323</v>
      </c>
      <c r="I21" s="13">
        <v>45338</v>
      </c>
      <c r="J21" s="2"/>
    </row>
    <row r="22" spans="1:10" ht="62.25" customHeight="1" thickBot="1">
      <c r="A22" s="3">
        <v>13</v>
      </c>
      <c r="B22" s="12" t="s">
        <v>83</v>
      </c>
      <c r="C22" s="5" t="s">
        <v>40</v>
      </c>
      <c r="D22" s="5" t="s">
        <v>41</v>
      </c>
      <c r="E22" s="7" t="s">
        <v>42</v>
      </c>
      <c r="F22" s="8">
        <v>27500</v>
      </c>
      <c r="G22" s="2">
        <f t="shared" si="0"/>
        <v>55</v>
      </c>
      <c r="H22" s="13">
        <v>45323</v>
      </c>
      <c r="I22" s="13">
        <v>45338</v>
      </c>
      <c r="J22" s="2"/>
    </row>
    <row r="23" spans="1:10" ht="62.25" customHeight="1" thickBot="1">
      <c r="A23" s="3">
        <v>14</v>
      </c>
      <c r="B23" s="12" t="s">
        <v>83</v>
      </c>
      <c r="C23" s="5" t="s">
        <v>43</v>
      </c>
      <c r="D23" s="5" t="s">
        <v>44</v>
      </c>
      <c r="E23" s="7" t="s">
        <v>45</v>
      </c>
      <c r="F23" s="8">
        <v>33000</v>
      </c>
      <c r="G23" s="2">
        <f t="shared" si="0"/>
        <v>66</v>
      </c>
      <c r="H23" s="13">
        <v>45323</v>
      </c>
      <c r="I23" s="13">
        <v>45338</v>
      </c>
      <c r="J23" s="2"/>
    </row>
    <row r="24" spans="1:10" ht="62.25" customHeight="1" thickBot="1">
      <c r="A24" s="3">
        <v>15</v>
      </c>
      <c r="B24" s="12" t="s">
        <v>83</v>
      </c>
      <c r="C24" s="5" t="s">
        <v>46</v>
      </c>
      <c r="D24" s="5" t="s">
        <v>47</v>
      </c>
      <c r="E24" s="7" t="s">
        <v>48</v>
      </c>
      <c r="F24" s="8">
        <v>34000</v>
      </c>
      <c r="G24" s="2">
        <f t="shared" si="0"/>
        <v>68</v>
      </c>
      <c r="H24" s="13">
        <v>45323</v>
      </c>
      <c r="I24" s="13">
        <v>45338</v>
      </c>
      <c r="J24" s="2"/>
    </row>
    <row r="25" spans="1:10" ht="62.25" customHeight="1" thickBot="1">
      <c r="A25" s="3">
        <v>16</v>
      </c>
      <c r="B25" s="12" t="s">
        <v>83</v>
      </c>
      <c r="C25" s="5" t="s">
        <v>49</v>
      </c>
      <c r="D25" s="5" t="s">
        <v>50</v>
      </c>
      <c r="E25" s="7" t="s">
        <v>51</v>
      </c>
      <c r="F25" s="8">
        <v>73500</v>
      </c>
      <c r="G25" s="2">
        <f t="shared" si="0"/>
        <v>147</v>
      </c>
      <c r="H25" s="13">
        <v>45323</v>
      </c>
      <c r="I25" s="13">
        <v>45338</v>
      </c>
      <c r="J25" s="2"/>
    </row>
    <row r="26" spans="1:10" ht="62.25" customHeight="1" thickBot="1">
      <c r="A26" s="3">
        <v>17</v>
      </c>
      <c r="B26" s="12" t="s">
        <v>83</v>
      </c>
      <c r="C26" s="5" t="s">
        <v>52</v>
      </c>
      <c r="D26" s="5" t="s">
        <v>53</v>
      </c>
      <c r="E26" s="7" t="s">
        <v>54</v>
      </c>
      <c r="F26" s="8">
        <v>31000</v>
      </c>
      <c r="G26" s="2">
        <f t="shared" si="0"/>
        <v>62</v>
      </c>
      <c r="H26" s="13" t="s">
        <v>84</v>
      </c>
      <c r="I26" s="2" t="s">
        <v>79</v>
      </c>
      <c r="J26" s="2"/>
    </row>
    <row r="27" spans="1:10" ht="62.25" customHeight="1" thickBot="1">
      <c r="A27" s="3">
        <v>18</v>
      </c>
      <c r="B27" s="12" t="s">
        <v>83</v>
      </c>
      <c r="C27" s="5" t="s">
        <v>55</v>
      </c>
      <c r="D27" s="5" t="s">
        <v>56</v>
      </c>
      <c r="E27" s="7" t="s">
        <v>57</v>
      </c>
      <c r="F27" s="8">
        <v>354500</v>
      </c>
      <c r="G27" s="2">
        <f t="shared" si="0"/>
        <v>709</v>
      </c>
      <c r="H27" s="13">
        <v>45323</v>
      </c>
      <c r="I27" s="13">
        <v>45338</v>
      </c>
      <c r="J27" s="2"/>
    </row>
    <row r="28" spans="1:10" ht="62.25" customHeight="1" thickBot="1">
      <c r="A28" s="3">
        <v>19</v>
      </c>
      <c r="B28" s="12" t="s">
        <v>83</v>
      </c>
      <c r="C28" s="5" t="s">
        <v>58</v>
      </c>
      <c r="D28" s="5" t="s">
        <v>59</v>
      </c>
      <c r="E28" s="7" t="s">
        <v>60</v>
      </c>
      <c r="F28" s="8">
        <v>771000</v>
      </c>
      <c r="G28" s="2">
        <f t="shared" si="0"/>
        <v>1542</v>
      </c>
      <c r="H28" s="13">
        <v>45323</v>
      </c>
      <c r="I28" s="13">
        <v>45338</v>
      </c>
      <c r="J28" s="2"/>
    </row>
    <row r="29" spans="1:10" ht="62.25" customHeight="1" thickBot="1">
      <c r="A29" s="3">
        <v>20</v>
      </c>
      <c r="B29" s="12" t="s">
        <v>83</v>
      </c>
      <c r="C29" s="5" t="s">
        <v>61</v>
      </c>
      <c r="D29" s="5" t="s">
        <v>62</v>
      </c>
      <c r="E29" s="7" t="s">
        <v>63</v>
      </c>
      <c r="F29" s="8">
        <v>21000</v>
      </c>
      <c r="G29" s="2">
        <f t="shared" si="0"/>
        <v>42</v>
      </c>
      <c r="H29" s="13">
        <v>45323</v>
      </c>
      <c r="I29" s="13">
        <v>45338</v>
      </c>
      <c r="J29" s="2"/>
    </row>
    <row r="30" spans="1:10" ht="62.25" customHeight="1" thickBot="1">
      <c r="A30" s="3">
        <v>21</v>
      </c>
      <c r="B30" s="12" t="s">
        <v>83</v>
      </c>
      <c r="C30" s="5" t="s">
        <v>64</v>
      </c>
      <c r="D30" s="5" t="s">
        <v>65</v>
      </c>
      <c r="E30" s="7" t="s">
        <v>66</v>
      </c>
      <c r="F30" s="8">
        <v>21000</v>
      </c>
      <c r="G30" s="2">
        <f t="shared" si="0"/>
        <v>42</v>
      </c>
      <c r="H30" s="13">
        <v>45323</v>
      </c>
      <c r="I30" s="13">
        <v>45338</v>
      </c>
      <c r="J30" s="2"/>
    </row>
    <row r="31" spans="1:10" ht="79.5" customHeight="1" thickBot="1">
      <c r="A31" s="3">
        <v>22</v>
      </c>
      <c r="B31" s="12" t="s">
        <v>83</v>
      </c>
      <c r="C31" s="5" t="s">
        <v>67</v>
      </c>
      <c r="D31" s="5" t="s">
        <v>68</v>
      </c>
      <c r="E31" s="7" t="s">
        <v>69</v>
      </c>
      <c r="F31" s="8">
        <v>17000</v>
      </c>
      <c r="G31" s="2">
        <f t="shared" si="0"/>
        <v>34</v>
      </c>
      <c r="H31" s="13">
        <v>45323</v>
      </c>
      <c r="I31" s="13">
        <v>45338</v>
      </c>
      <c r="J31" s="2"/>
    </row>
    <row r="32" spans="1:10" ht="24" customHeight="1" thickBot="1">
      <c r="A32" s="35" t="s">
        <v>70</v>
      </c>
      <c r="B32" s="36"/>
      <c r="C32" s="36"/>
      <c r="D32" s="36"/>
      <c r="E32" s="36"/>
      <c r="F32" s="9">
        <v>2021500</v>
      </c>
      <c r="G32" s="2">
        <f>SUM(G10:G31)</f>
        <v>4043</v>
      </c>
      <c r="H32" s="2"/>
      <c r="I32" s="2"/>
      <c r="J32" s="2"/>
    </row>
    <row r="33" spans="1:10" ht="15" thickBot="1">
      <c r="A33" s="35" t="s">
        <v>71</v>
      </c>
      <c r="B33" s="36"/>
      <c r="C33" s="36"/>
      <c r="D33" s="36"/>
      <c r="E33" s="36"/>
      <c r="F33" s="9">
        <v>2021500</v>
      </c>
      <c r="G33" s="2"/>
      <c r="H33" s="2"/>
      <c r="I33" s="2"/>
      <c r="J33" s="2"/>
    </row>
  </sheetData>
  <sheetProtection/>
  <autoFilter ref="A7:J33"/>
  <mergeCells count="16">
    <mergeCell ref="A7:A9"/>
    <mergeCell ref="C7:C9"/>
    <mergeCell ref="E7:E9"/>
    <mergeCell ref="A32:E32"/>
    <mergeCell ref="A33:E33"/>
    <mergeCell ref="D7:D9"/>
    <mergeCell ref="A2:J2"/>
    <mergeCell ref="A3:J3"/>
    <mergeCell ref="A4:J4"/>
    <mergeCell ref="A5:J5"/>
    <mergeCell ref="B7:B9"/>
    <mergeCell ref="G7:G9"/>
    <mergeCell ref="H7:H9"/>
    <mergeCell ref="I7:I9"/>
    <mergeCell ref="J7:J9"/>
    <mergeCell ref="F7:F9"/>
  </mergeCells>
  <printOptions/>
  <pageMargins left="0.7" right="0.7" top="0.75" bottom="0.75" header="0.3" footer="0.3"/>
  <pageSetup fitToHeight="0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MSO PMX</dc:creator>
  <cp:keywords/>
  <dc:description/>
  <cp:lastModifiedBy>MSO PMX</cp:lastModifiedBy>
  <cp:lastPrinted>2023-12-18T10:49:27Z</cp:lastPrinted>
  <dcterms:created xsi:type="dcterms:W3CDTF">2023-12-13T11:19:18Z</dcterms:created>
  <dcterms:modified xsi:type="dcterms:W3CDTF">2024-01-19T11:19:37Z</dcterms:modified>
  <cp:category/>
  <cp:version/>
  <cp:contentType/>
  <cp:contentStatus/>
</cp:coreProperties>
</file>