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"/>
    </mc:Choice>
  </mc:AlternateContent>
  <xr:revisionPtr revIDLastSave="0" documentId="8_{48DCC190-8E53-480F-BB02-04597376E8B5}" xr6:coauthVersionLast="46" xr6:coauthVersionMax="46" xr10:uidLastSave="{00000000-0000-0000-0000-000000000000}"/>
  <bookViews>
    <workbookView xWindow="31950" yWindow="975" windowWidth="21600" windowHeight="11385" xr2:uid="{00000000-000D-0000-FFFF-FFFF00000000}"/>
  </bookViews>
  <sheets>
    <sheet name="Доставка" sheetId="2" r:id="rId1"/>
  </sheets>
  <definedNames>
    <definedName name="_xlnm._FilterDatabase" localSheetId="0" hidden="1">Доставка!$A$6:$I$6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  <c r="F18" i="2"/>
  <c r="F19" i="2"/>
  <c r="F20" i="2"/>
  <c r="F21" i="2"/>
  <c r="F15" i="2"/>
  <c r="F16" i="2"/>
  <c r="F17" i="2"/>
  <c r="F14" i="2"/>
  <c r="F13" i="2"/>
  <c r="F11" i="2"/>
  <c r="F8" i="2"/>
  <c r="F9" i="2"/>
  <c r="F10" i="2"/>
  <c r="F7" i="2"/>
  <c r="E22" i="2"/>
</calcChain>
</file>

<file path=xl/sharedStrings.xml><?xml version="1.0" encoding="utf-8"?>
<sst xmlns="http://schemas.openxmlformats.org/spreadsheetml/2006/main" count="68" uniqueCount="48">
  <si>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</si>
  <si>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</si>
  <si>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</si>
  <si>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</si>
  <si>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</si>
  <si>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</si>
  <si>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</si>
  <si>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</si>
  <si>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</si>
  <si>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</si>
  <si>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Государственный контракт от «22» января 2024 г. № 0873400003923000678_358372</t>
  </si>
  <si>
    <t>Международное непатентованное наименование:  Динутуксимаб бета</t>
  </si>
  <si>
    <t xml:space="preserve">Торговое наименование: Карзиба, концентрат для приготовления раствора для инфузий, 4,5 мг/мл (флакон) 4,5 мл х 1 (пачка картонная) (Карзиба®, концентрат для приготовления раствора для инфузий 4,5 мг/мл)
</t>
  </si>
  <si>
    <t xml:space="preserve">Поставщик: Общество с ограниченной ответственностью «ИРВИН 2» </t>
  </si>
  <si>
    <t>С даты заключения Контракта - не позднее 
01.03.2024</t>
  </si>
  <si>
    <t>Департамент здравоохранения Брянской области</t>
  </si>
  <si>
    <t>Федеральное государственное бюджетное учреждение «Национальный медицинский исследовательский центр онкологии имени Н.Н. Блохина» Министерства здравоохранения Российской Федерации</t>
  </si>
  <si>
    <t>г. Москва, Каширское шоссе, д. 24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</si>
  <si>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</si>
  <si>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клинический онкологический диспансер»</t>
  </si>
  <si>
    <t>Волгоградская область, г. Волгоград, ул. им. Землячки, д. 78</t>
  </si>
  <si>
    <t>Департамент здравоохранения Вологодской области</t>
  </si>
  <si>
    <t>Федеральное государственное бюджетное учреждение «Национальный медицинский исследовательский центр детской гематологии, онкологии и иммунологии имени Дмитрия Рогачева» Министерства здравоохранения Российской Федерации</t>
  </si>
  <si>
    <t>г. Москва, ул. Саморы Машела, д. 1</t>
  </si>
  <si>
    <t>Министерство здравоохранения Воронежской области</t>
  </si>
  <si>
    <t>Федеральное государственное бюджетное образовательное учреждение высшего образования «Первый Санкт-Петербургский государственный медицинский университет имени академика И.П. Павлова» Министерства здравоохранения Российской Федерации</t>
  </si>
  <si>
    <t>г. Санкт-Петербург, ул. Льва Толстого, дом 6-8, корпус 5 (АБ)</t>
  </si>
  <si>
    <t>Министерство здравоохранения Краснодарского края</t>
  </si>
  <si>
    <t>Федеральное государственное бюджетное учреждение «Национальный медицинский исследовательский центр онкологии имени Н.Н. Петрова» Министерства здравоохранения Российской Федерации</t>
  </si>
  <si>
    <t>г. Санкт-Петербург, п. Песочный, ул. Ленинградская, дом 68</t>
  </si>
  <si>
    <t xml:space="preserve">Министерство здравоохранения Новгородской области </t>
  </si>
  <si>
    <t>Министерство здравоохранения Иркутской области</t>
  </si>
  <si>
    <t>С даты заключения Контракта - не позднее 
01.03.2025</t>
  </si>
  <si>
    <t>С даты заключения Контракта - не позднее 
01.03.2026</t>
  </si>
  <si>
    <t>С даты заключения Контракта - не позднее 
01.03.2027</t>
  </si>
  <si>
    <t>С даты заключения Контракта - не позднее 
01.03.2028</t>
  </si>
  <si>
    <t>С даты заключения Контракта - не позднее 
01.03.2030</t>
  </si>
  <si>
    <t>С даты заключения Контракта - не позднее 
01.03.2031</t>
  </si>
  <si>
    <t>Министерство здравоохранения Оренбургской области</t>
  </si>
  <si>
    <t>Государственное автономное учреждение здравоохранения «Оренбургский областной клинический онкологический диспансер»</t>
  </si>
  <si>
    <t>Оренбургская область, г. Оренбург, пр-кт Гагарина, д. 11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</si>
  <si>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</si>
  <si>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</si>
  <si>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11, корп. 2</t>
  </si>
  <si>
    <t>Министерство здравоохранения Тверской области</t>
  </si>
  <si>
    <t>Министерство здравоохранения Самарской области</t>
  </si>
  <si>
    <t>Министерство здравоохранения Чеченской Республики</t>
  </si>
  <si>
    <t>Департамент здравоохранения города Москвы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</si>
</sst>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1" fillId="0" borderId="0" xfId="0" applyFont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7" fillId="0" borderId="3" xfId="0" applyFont="1" applyBorder="1" applyAlignment="1" applyProtection="1">
      <alignment horizontal="center" vertical="center" wrapText="1" readingOrder="1"/>
      <protection locked="0"/>
    </xf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0" fontId="7" fillId="0" borderId="4" xfId="0" applyFont="1" applyBorder="1" applyAlignment="1" applyProtection="1">
      <alignment horizontal="center" vertical="center" readingOrder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0" fontId="7" fillId="0" borderId="6" xfId="0" applyFont="1" applyBorder="1" applyAlignment="1" applyProtection="1">
      <alignment horizontal="center" vertical="center" readingOrder="1"/>
      <protection locked="0"/>
    </xf>
    <xf numFmtId="0" fontId="7" fillId="0" borderId="7" xfId="0" applyFont="1" applyBorder="1" applyAlignment="1" applyProtection="1">
      <alignment horizontal="center" vertical="center" wrapText="1" readingOrder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4" fontId="1" fillId="0" borderId="0" xfId="0" applyNumberFormat="1" applyFont="1" applyAlignment="1" applyProtection="1">
      <alignment horizontal="left" vertical="top" wrapText="1" readingOrder="1"/>
      <protection locked="0"/>
    </xf>
    <xf numFmtId="4" fontId="3" fillId="2" borderId="2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 applyProtection="1">
      <alignment horizontal="center" vertical="center" readingOrder="1"/>
      <protection locked="0"/>
    </xf>
    <xf numFmtId="4" fontId="7" fillId="0" borderId="6" xfId="0" applyNumberFormat="1" applyFont="1" applyBorder="1" applyAlignment="1" applyProtection="1">
      <alignment horizontal="center" vertical="center" readingOrder="1"/>
      <protection locked="0"/>
    </xf>
    <xf numFmtId="4" fontId="7" fillId="0" borderId="8" xfId="0" applyNumberFormat="1" applyFont="1" applyBorder="1" applyAlignment="1" applyProtection="1">
      <alignment horizontal="center" vertical="center" readingOrder="1"/>
      <protection locked="0"/>
    </xf>
    <xf numFmtId="4" fontId="7" fillId="0" borderId="5" xfId="0" applyNumberFormat="1" applyFont="1" applyBorder="1" applyAlignment="1" applyProtection="1">
      <alignment horizontal="center" vertical="center" wrapText="1" readingOrder="1"/>
      <protection locked="0"/>
    </xf>
    <xf numFmtId="14" fontId="2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 applyProtection="1">
      <alignment horizontal="center" vertical="center" wrapText="1" readingOrder="1"/>
      <protection locked="0"/>
    </xf>
    <xf numFmtId="14" fontId="1" fillId="0" borderId="0" xfId="0" applyNumberFormat="1" applyFont="1" applyAlignment="1" applyProtection="1">
      <alignment horizontal="left" vertical="top" wrapText="1" readingOrder="1"/>
      <protection locked="0"/>
    </xf>
    <xf numFmtId="14" fontId="3" fillId="2" borderId="1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 applyProtection="1">
      <alignment horizontal="center" vertical="center" readingOrder="1"/>
      <protection locked="0"/>
    </xf>
    <xf numFmtId="0" fontId="7" fillId="0" borderId="8" xfId="0" applyFont="1" applyBorder="1" applyAlignment="1" applyProtection="1">
      <alignment horizontal="center" vertical="center" wrapText="1" readingOrder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4" fontId="7" fillId="0" borderId="8" xfId="0" applyNumberFormat="1" applyFont="1" applyBorder="1" applyAlignment="1" applyProtection="1">
      <alignment horizontal="center" vertical="center" readingOrder="1"/>
      <protection locked="0"/>
    </xf>
    <xf numFmtId="4" fontId="7" fillId="0" borderId="5" xfId="0" applyNumberFormat="1" applyFont="1" applyBorder="1" applyAlignment="1" applyProtection="1">
      <alignment horizontal="center" vertical="center" readingOrder="1"/>
      <protection locked="0"/>
    </xf>
    <xf numFmtId="14" fontId="7" fillId="0" borderId="8" xfId="0" applyNumberFormat="1" applyFont="1" applyBorder="1" applyAlignment="1" applyProtection="1">
      <alignment horizontal="center" vertical="center" readingOrder="1"/>
      <protection locked="0"/>
    </xf>
    <xf numFmtId="14" fontId="7" fillId="0" borderId="5" xfId="0" applyNumberFormat="1" applyFont="1" applyBorder="1" applyAlignment="1" applyProtection="1">
      <alignment horizontal="center" vertical="center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zoomScale="80" zoomScaleNormal="80" workbookViewId="0">
      <selection activeCell="A6" sqref="A6:I6"/>
    </sheetView>
  </sheetViews>
  <sheetFormatPr defaultRowHeight="11.25" x14ac:dyDescent="0.25"/>
  <cols>
    <col min="1" max="1" width="25.42578125" customWidth="1"/>
    <col min="2" max="2" width="33.42578125" customWidth="1"/>
    <col min="3" max="3" width="53.7109375" customWidth="1"/>
    <col min="4" max="4" width="24.85546875" customWidth="1"/>
    <col min="5" max="5" width="13.7109375" style="12" customWidth="1"/>
    <col min="6" max="6" width="12.140625" customWidth="1"/>
    <col min="7" max="7" width="14.7109375" style="20" customWidth="1"/>
    <col min="8" max="8" width="16.5703125" style="20" customWidth="1"/>
    <col min="9" max="9" width="15.7109375" customWidth="1"/>
  </cols>
  <sheetData>
    <row r="1" spans="1:20" ht="15" x14ac:dyDescent="0.25">
      <c r="I1" s="2" t="s">
        <v>9</v>
      </c>
      <c r="T1" s="2"/>
    </row>
    <row r="2" spans="1:20" ht="30" customHeight="1" x14ac:dyDescent="0.25">
      <c r="A2" s="29" t="s">
        <v>10</v>
      </c>
      <c r="B2" s="30"/>
      <c r="C2" s="30"/>
      <c r="D2" s="30"/>
      <c r="E2" s="30"/>
      <c r="F2" s="30"/>
      <c r="G2" s="30"/>
      <c r="H2" s="30"/>
      <c r="I2" s="30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x14ac:dyDescent="0.25">
      <c r="A3" s="29" t="s">
        <v>11</v>
      </c>
      <c r="B3" s="30"/>
      <c r="C3" s="30"/>
      <c r="D3" s="30"/>
      <c r="E3" s="30"/>
      <c r="F3" s="30"/>
      <c r="G3" s="30"/>
      <c r="H3" s="30"/>
      <c r="I3" s="30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57.75" customHeight="1" x14ac:dyDescent="0.25">
      <c r="A4" s="29" t="s">
        <v>12</v>
      </c>
      <c r="B4" s="30"/>
      <c r="C4" s="30"/>
      <c r="D4" s="30"/>
      <c r="E4" s="30"/>
      <c r="F4" s="30"/>
      <c r="G4" s="30"/>
      <c r="H4" s="30"/>
      <c r="I4" s="30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0" customHeight="1" x14ac:dyDescent="0.25">
      <c r="A5" s="29" t="s">
        <v>13</v>
      </c>
      <c r="B5" s="30"/>
      <c r="C5" s="30"/>
      <c r="D5" s="30"/>
      <c r="E5" s="30"/>
      <c r="F5" s="30"/>
      <c r="G5" s="30"/>
      <c r="H5" s="30"/>
      <c r="I5" s="30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72" customHeight="1" thickBot="1" x14ac:dyDescent="0.3">
      <c r="A6" s="1" t="s">
        <v>3</v>
      </c>
      <c r="B6" s="1" t="s">
        <v>0</v>
      </c>
      <c r="C6" s="1" t="s">
        <v>1</v>
      </c>
      <c r="D6" s="1" t="s">
        <v>2</v>
      </c>
      <c r="E6" s="13" t="s">
        <v>4</v>
      </c>
      <c r="F6" s="1" t="s">
        <v>5</v>
      </c>
      <c r="G6" s="21" t="s">
        <v>6</v>
      </c>
      <c r="H6" s="21" t="s">
        <v>7</v>
      </c>
      <c r="I6" s="1" t="s">
        <v>8</v>
      </c>
    </row>
    <row r="7" spans="1:20" ht="87.75" customHeight="1" thickBot="1" x14ac:dyDescent="0.3">
      <c r="A7" s="4" t="s">
        <v>14</v>
      </c>
      <c r="B7" s="4" t="s">
        <v>15</v>
      </c>
      <c r="C7" s="5" t="s">
        <v>16</v>
      </c>
      <c r="D7" s="5" t="s">
        <v>17</v>
      </c>
      <c r="E7" s="14">
        <v>67.5</v>
      </c>
      <c r="F7" s="15">
        <f>E7/4.5</f>
        <v>15</v>
      </c>
      <c r="G7" s="22">
        <v>45337</v>
      </c>
      <c r="H7" s="22">
        <v>45341</v>
      </c>
      <c r="I7" s="15"/>
    </row>
    <row r="8" spans="1:20" ht="77.25" customHeight="1" thickBot="1" x14ac:dyDescent="0.3">
      <c r="A8" s="4" t="s">
        <v>14</v>
      </c>
      <c r="B8" s="7" t="s">
        <v>18</v>
      </c>
      <c r="C8" s="8" t="s">
        <v>19</v>
      </c>
      <c r="D8" s="8" t="s">
        <v>20</v>
      </c>
      <c r="E8" s="15">
        <v>45</v>
      </c>
      <c r="F8" s="15">
        <f t="shared" ref="F8:F10" si="0">E8/4.5</f>
        <v>10</v>
      </c>
      <c r="G8" s="22">
        <v>45337</v>
      </c>
      <c r="H8" s="22">
        <v>45341</v>
      </c>
      <c r="I8" s="15"/>
    </row>
    <row r="9" spans="1:20" ht="112.5" customHeight="1" thickBot="1" x14ac:dyDescent="0.3">
      <c r="A9" s="4" t="s">
        <v>14</v>
      </c>
      <c r="B9" s="7" t="s">
        <v>21</v>
      </c>
      <c r="C9" s="8" t="s">
        <v>22</v>
      </c>
      <c r="D9" s="8" t="s">
        <v>23</v>
      </c>
      <c r="E9" s="15">
        <v>67.5</v>
      </c>
      <c r="F9" s="15">
        <f t="shared" si="0"/>
        <v>15</v>
      </c>
      <c r="G9" s="22">
        <v>45337</v>
      </c>
      <c r="H9" s="22">
        <v>45341</v>
      </c>
      <c r="I9" s="15"/>
    </row>
    <row r="10" spans="1:20" ht="117" customHeight="1" thickBot="1" x14ac:dyDescent="0.3">
      <c r="A10" s="4" t="s">
        <v>14</v>
      </c>
      <c r="B10" s="7" t="s">
        <v>24</v>
      </c>
      <c r="C10" s="8" t="s">
        <v>25</v>
      </c>
      <c r="D10" s="8" t="s">
        <v>26</v>
      </c>
      <c r="E10" s="15">
        <v>112.5</v>
      </c>
      <c r="F10" s="15">
        <f t="shared" si="0"/>
        <v>25</v>
      </c>
      <c r="G10" s="22">
        <v>45337</v>
      </c>
      <c r="H10" s="22">
        <v>45341</v>
      </c>
      <c r="I10" s="15"/>
    </row>
    <row r="11" spans="1:20" ht="101.25" customHeight="1" thickBot="1" x14ac:dyDescent="0.3">
      <c r="A11" s="23" t="s">
        <v>14</v>
      </c>
      <c r="B11" s="23" t="s">
        <v>31</v>
      </c>
      <c r="C11" s="23" t="s">
        <v>16</v>
      </c>
      <c r="D11" s="23" t="s">
        <v>17</v>
      </c>
      <c r="E11" s="25">
        <v>189</v>
      </c>
      <c r="F11" s="25">
        <f>E11/4.5</f>
        <v>42</v>
      </c>
      <c r="G11" s="27">
        <v>45337</v>
      </c>
      <c r="H11" s="22">
        <v>45341</v>
      </c>
      <c r="I11" s="25"/>
    </row>
    <row r="12" spans="1:20" ht="13.5" customHeight="1" thickBot="1" x14ac:dyDescent="0.3">
      <c r="A12" s="24"/>
      <c r="B12" s="24"/>
      <c r="C12" s="24"/>
      <c r="D12" s="24"/>
      <c r="E12" s="26"/>
      <c r="F12" s="26"/>
      <c r="G12" s="28"/>
      <c r="H12" s="22">
        <v>45341</v>
      </c>
      <c r="I12" s="26"/>
    </row>
    <row r="13" spans="1:20" ht="86.25" customHeight="1" thickBot="1" x14ac:dyDescent="0.3">
      <c r="A13" s="4" t="s">
        <v>14</v>
      </c>
      <c r="B13" s="7" t="s">
        <v>27</v>
      </c>
      <c r="C13" s="8" t="s">
        <v>28</v>
      </c>
      <c r="D13" s="8" t="s">
        <v>29</v>
      </c>
      <c r="E13" s="15">
        <v>54</v>
      </c>
      <c r="F13" s="15">
        <f>E13/4.5</f>
        <v>12</v>
      </c>
      <c r="G13" s="22">
        <v>45337</v>
      </c>
      <c r="H13" s="22">
        <v>45341</v>
      </c>
      <c r="I13" s="15"/>
    </row>
    <row r="14" spans="1:20" ht="104.25" customHeight="1" thickBot="1" x14ac:dyDescent="0.3">
      <c r="A14" s="4" t="s">
        <v>14</v>
      </c>
      <c r="B14" s="10" t="s">
        <v>30</v>
      </c>
      <c r="C14" s="11" t="s">
        <v>28</v>
      </c>
      <c r="D14" s="11" t="s">
        <v>29</v>
      </c>
      <c r="E14" s="16">
        <v>108</v>
      </c>
      <c r="F14" s="15">
        <f>E14/4.5</f>
        <v>24</v>
      </c>
      <c r="G14" s="22">
        <v>45337</v>
      </c>
      <c r="H14" s="22">
        <v>45341</v>
      </c>
      <c r="I14" s="15"/>
    </row>
    <row r="15" spans="1:20" ht="69.75" customHeight="1" thickBot="1" x14ac:dyDescent="0.3">
      <c r="A15" s="4" t="s">
        <v>32</v>
      </c>
      <c r="B15" s="4" t="s">
        <v>38</v>
      </c>
      <c r="C15" s="5" t="s">
        <v>39</v>
      </c>
      <c r="D15" s="5" t="s">
        <v>40</v>
      </c>
      <c r="E15" s="14">
        <v>112.5</v>
      </c>
      <c r="F15" s="15">
        <f t="shared" ref="F15:F21" si="1">E15/4.5</f>
        <v>25</v>
      </c>
      <c r="G15" s="22">
        <v>45337</v>
      </c>
      <c r="H15" s="22">
        <v>45341</v>
      </c>
      <c r="I15" s="15"/>
    </row>
    <row r="16" spans="1:20" ht="87.75" customHeight="1" thickBot="1" x14ac:dyDescent="0.3">
      <c r="A16" s="4" t="s">
        <v>33</v>
      </c>
      <c r="B16" s="7" t="s">
        <v>41</v>
      </c>
      <c r="C16" s="8" t="s">
        <v>42</v>
      </c>
      <c r="D16" s="8" t="s">
        <v>43</v>
      </c>
      <c r="E16" s="15">
        <v>90</v>
      </c>
      <c r="F16" s="15">
        <f t="shared" si="1"/>
        <v>20</v>
      </c>
      <c r="G16" s="22">
        <v>45337</v>
      </c>
      <c r="H16" s="22">
        <v>45341</v>
      </c>
      <c r="I16" s="15"/>
    </row>
    <row r="17" spans="1:9" ht="86.25" customHeight="1" thickBot="1" x14ac:dyDescent="0.3">
      <c r="A17" s="4" t="s">
        <v>34</v>
      </c>
      <c r="B17" s="7" t="s">
        <v>44</v>
      </c>
      <c r="C17" s="8" t="s">
        <v>16</v>
      </c>
      <c r="D17" s="8" t="s">
        <v>17</v>
      </c>
      <c r="E17" s="15">
        <v>90</v>
      </c>
      <c r="F17" s="15">
        <f t="shared" si="1"/>
        <v>20</v>
      </c>
      <c r="G17" s="22">
        <v>45337</v>
      </c>
      <c r="H17" s="22">
        <v>45341</v>
      </c>
      <c r="I17" s="15"/>
    </row>
    <row r="18" spans="1:9" ht="99" customHeight="1" thickBot="1" x14ac:dyDescent="0.3">
      <c r="A18" s="23" t="s">
        <v>35</v>
      </c>
      <c r="B18" s="23" t="s">
        <v>45</v>
      </c>
      <c r="C18" s="7" t="s">
        <v>25</v>
      </c>
      <c r="D18" s="7" t="s">
        <v>26</v>
      </c>
      <c r="E18" s="17">
        <v>112.5</v>
      </c>
      <c r="F18" s="15">
        <f t="shared" si="1"/>
        <v>25</v>
      </c>
      <c r="G18" s="22">
        <v>45337</v>
      </c>
      <c r="H18" s="22">
        <v>45341</v>
      </c>
      <c r="I18" s="15"/>
    </row>
    <row r="19" spans="1:9" ht="86.25" customHeight="1" thickBot="1" x14ac:dyDescent="0.3">
      <c r="A19" s="24"/>
      <c r="B19" s="24"/>
      <c r="C19" s="7" t="s">
        <v>28</v>
      </c>
      <c r="D19" s="7" t="s">
        <v>29</v>
      </c>
      <c r="E19" s="17">
        <v>135</v>
      </c>
      <c r="F19" s="15">
        <f t="shared" si="1"/>
        <v>30</v>
      </c>
      <c r="G19" s="22">
        <v>45337</v>
      </c>
      <c r="H19" s="22">
        <v>45341</v>
      </c>
      <c r="I19" s="15"/>
    </row>
    <row r="20" spans="1:9" ht="93.75" customHeight="1" thickBot="1" x14ac:dyDescent="0.3">
      <c r="A20" s="4" t="s">
        <v>36</v>
      </c>
      <c r="B20" s="4" t="s">
        <v>46</v>
      </c>
      <c r="C20" s="5" t="s">
        <v>16</v>
      </c>
      <c r="D20" s="5" t="s">
        <v>17</v>
      </c>
      <c r="E20" s="6">
        <v>216</v>
      </c>
      <c r="F20" s="15">
        <f t="shared" si="1"/>
        <v>48</v>
      </c>
      <c r="G20" s="22">
        <v>45337</v>
      </c>
      <c r="H20" s="22">
        <v>45341</v>
      </c>
      <c r="I20" s="15"/>
    </row>
    <row r="21" spans="1:9" ht="71.25" customHeight="1" thickBot="1" x14ac:dyDescent="0.3">
      <c r="A21" s="4" t="s">
        <v>37</v>
      </c>
      <c r="B21" s="7" t="s">
        <v>47</v>
      </c>
      <c r="C21" s="8" t="s">
        <v>16</v>
      </c>
      <c r="D21" s="8" t="s">
        <v>17</v>
      </c>
      <c r="E21" s="9">
        <v>36</v>
      </c>
      <c r="F21" s="15">
        <f t="shared" si="1"/>
        <v>8</v>
      </c>
      <c r="G21" s="22">
        <v>45337</v>
      </c>
      <c r="H21" s="22">
        <v>45341</v>
      </c>
      <c r="I21" s="15"/>
    </row>
    <row r="22" spans="1:9" ht="71.25" customHeight="1" x14ac:dyDescent="0.25">
      <c r="A22" s="18"/>
      <c r="E22" s="19">
        <f>SUM(E7:E21)</f>
        <v>1435.5</v>
      </c>
      <c r="F22" s="19">
        <f>SUM(F7:F21)</f>
        <v>319</v>
      </c>
    </row>
    <row r="23" spans="1:9" ht="71.25" customHeight="1" x14ac:dyDescent="0.25">
      <c r="A23" s="18"/>
    </row>
    <row r="24" spans="1:9" ht="71.25" customHeight="1" x14ac:dyDescent="0.25">
      <c r="A24" s="18"/>
    </row>
    <row r="25" spans="1:9" ht="71.25" customHeight="1" x14ac:dyDescent="0.25">
      <c r="A25" s="18"/>
    </row>
    <row r="26" spans="1:9" ht="12.75" x14ac:dyDescent="0.25">
      <c r="A26" s="18"/>
    </row>
    <row r="27" spans="1:9" ht="12.75" x14ac:dyDescent="0.25">
      <c r="A27" s="18"/>
    </row>
    <row r="28" spans="1:9" ht="12.75" x14ac:dyDescent="0.25">
      <c r="A28" s="18"/>
    </row>
    <row r="29" spans="1:9" ht="12.75" x14ac:dyDescent="0.25">
      <c r="A29" s="18"/>
    </row>
    <row r="30" spans="1:9" ht="12.75" x14ac:dyDescent="0.25">
      <c r="A30" s="18"/>
    </row>
    <row r="31" spans="1:9" ht="12.75" x14ac:dyDescent="0.25">
      <c r="A31" s="18"/>
    </row>
    <row r="32" spans="1:9" ht="12.75" x14ac:dyDescent="0.25">
      <c r="A32" s="18"/>
    </row>
    <row r="33" spans="1:1" ht="12.75" x14ac:dyDescent="0.25">
      <c r="A33" s="18"/>
    </row>
    <row r="34" spans="1:1" ht="12.75" x14ac:dyDescent="0.25">
      <c r="A34" s="18"/>
    </row>
    <row r="35" spans="1:1" ht="12.75" x14ac:dyDescent="0.25">
      <c r="A35" s="18"/>
    </row>
  </sheetData>
  <autoFilter ref="A6:I6" xr:uid="{32690871-5692-4058-B131-105AD0625EC4}"/>
  <mergeCells count="14">
    <mergeCell ref="B18:B19"/>
    <mergeCell ref="F11:F12"/>
    <mergeCell ref="G11:G12"/>
    <mergeCell ref="I11:I12"/>
    <mergeCell ref="A2:I2"/>
    <mergeCell ref="A3:I3"/>
    <mergeCell ref="A4:I4"/>
    <mergeCell ref="A5:I5"/>
    <mergeCell ref="C11:C12"/>
    <mergeCell ref="D11:D12"/>
    <mergeCell ref="E11:E12"/>
    <mergeCell ref="B11:B12"/>
    <mergeCell ref="A11:A12"/>
    <mergeCell ref="A18:A1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2024-01-25T12:36:32Z</dcterms:modified>
</cp:coreProperties>
</file>