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5BB6004B-0C91-41D7-8C41-DCBAC280131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/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<sst xmlns="http://schemas.openxmlformats.org/spreadsheetml/2006/main" count="36" uniqueCount="36">
  <si>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</si>
  <si>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</si>
  <si>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</si>
  <si>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</si>
  <si>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</si>
  <si>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</si>
  <si>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</si>
  <si>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</si>
  <si>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</si>
  <si>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</si>
  <si>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АО "Р-фарм"</t>
  </si>
  <si>
    <t xml:space="preserve">Международное непатентованное наименование:  Ралтегравир, таблетки жевательные, 25 мг </t>
  </si>
  <si>
    <t>Государственный контракт от «12»февраля  2024 г. № 0873400003924000006-0001</t>
  </si>
  <si>
    <t xml:space="preserve">Торговое наименование: Исентресс®, таблетки жевательные, 25 мг (флакон) 60 х 1 (пачка картонная)
</t>
  </si>
  <si>
    <t xml:space="preserve">С даты заключения Контракта - не позднее 
15.03.2024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</si>
  <si>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</si>
  <si>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</si>
  <si>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</si>
  <si>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</si>
  <si>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</si>
  <si>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</si>
  <si>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</si>
  <si>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</si>
  <si>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</si>
  <si>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</si>
  <si>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</si>
  <si>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</si>
  <si>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</si>
  <si>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</si>
  <si>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</si>
  <si>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</si>
  <si>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</si>
  <si>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 д. 55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</si>
  <si>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</si>
  <si>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</si>
  <si>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пр-т Октября, д.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</si>
</sst>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zoomScale="80" zoomScaleNormal="80" workbookViewId="0">
      <selection activeCell="A3" sqref="A3:I3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4" t="s">
        <v>9</v>
      </c>
      <c r="T1" s="4"/>
    </row>
    <row r="2" spans="1:20" ht="15" x14ac:dyDescent="0.25">
      <c r="A2" s="12" t="s">
        <v>12</v>
      </c>
      <c r="B2" s="13"/>
      <c r="C2" s="13"/>
      <c r="D2" s="13"/>
      <c r="E2" s="13"/>
      <c r="F2" s="13"/>
      <c r="G2" s="13"/>
      <c r="H2" s="13"/>
      <c r="I2" s="1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x14ac:dyDescent="0.25">
      <c r="A4" s="12" t="s">
        <v>13</v>
      </c>
      <c r="B4" s="13"/>
      <c r="C4" s="13"/>
      <c r="D4" s="13"/>
      <c r="E4" s="13"/>
      <c r="F4" s="13"/>
      <c r="G4" s="13"/>
      <c r="H4" s="13"/>
      <c r="I4" s="13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12" t="s">
        <v>10</v>
      </c>
      <c r="B5" s="13"/>
      <c r="C5" s="13"/>
      <c r="D5" s="13"/>
      <c r="E5" s="13"/>
      <c r="F5" s="13"/>
      <c r="G5" s="13"/>
      <c r="H5" s="13"/>
      <c r="I5" s="13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20" ht="76.5" x14ac:dyDescent="0.25">
      <c r="A7" s="1" t="s">
        <v>14</v>
      </c>
      <c r="B7" s="7" t="s">
        <v>15</v>
      </c>
      <c r="C7" s="7" t="s">
        <v>16</v>
      </c>
      <c r="D7" s="7" t="s">
        <v>17</v>
      </c>
      <c r="E7" s="8">
        <v>6600</v>
      </c>
      <c r="F7" s="8">
        <f>ROUNDUP(E7/60,)</f>
        <v>110</v>
      </c>
      <c r="G7" s="11">
        <v>45337</v>
      </c>
      <c r="H7" s="11">
        <v>45344</v>
      </c>
      <c r="I7" s="2"/>
    </row>
    <row r="8" spans="1:20" ht="38.25" x14ac:dyDescent="0.25">
      <c r="A8" s="1"/>
      <c r="B8" s="7" t="s">
        <v>18</v>
      </c>
      <c r="C8" s="7" t="s">
        <v>19</v>
      </c>
      <c r="D8" s="7" t="s">
        <v>20</v>
      </c>
      <c r="E8" s="8">
        <v>10680</v>
      </c>
      <c r="F8" s="8">
        <f t="shared" ref="F8:F13" si="0">ROUNDUP(E8/60,)</f>
        <v>178</v>
      </c>
      <c r="G8" s="11">
        <v>45337</v>
      </c>
      <c r="H8" s="11">
        <v>45344</v>
      </c>
      <c r="I8" s="2"/>
    </row>
    <row r="9" spans="1:20" ht="51" x14ac:dyDescent="0.25">
      <c r="A9" s="1"/>
      <c r="B9" s="7" t="s">
        <v>21</v>
      </c>
      <c r="C9" s="7" t="s">
        <v>22</v>
      </c>
      <c r="D9" s="7" t="s">
        <v>23</v>
      </c>
      <c r="E9" s="8">
        <v>2220</v>
      </c>
      <c r="F9" s="8">
        <f t="shared" si="0"/>
        <v>37</v>
      </c>
      <c r="G9" s="11">
        <v>45337</v>
      </c>
      <c r="H9" s="11">
        <v>45344</v>
      </c>
      <c r="I9" s="2"/>
    </row>
    <row r="10" spans="1:20" ht="38.25" x14ac:dyDescent="0.25">
      <c r="A10" s="10"/>
      <c r="B10" s="7" t="s">
        <v>24</v>
      </c>
      <c r="C10" s="7" t="s">
        <v>25</v>
      </c>
      <c r="D10" s="7" t="s">
        <v>26</v>
      </c>
      <c r="E10" s="8">
        <v>2220</v>
      </c>
      <c r="F10" s="8">
        <f t="shared" si="0"/>
        <v>37</v>
      </c>
      <c r="G10" s="11">
        <v>45337</v>
      </c>
      <c r="H10" s="11">
        <v>45344</v>
      </c>
      <c r="I10" s="10"/>
    </row>
    <row r="11" spans="1:20" ht="63.75" x14ac:dyDescent="0.25">
      <c r="A11" s="10"/>
      <c r="B11" s="7" t="s">
        <v>27</v>
      </c>
      <c r="C11" s="7" t="s">
        <v>28</v>
      </c>
      <c r="D11" s="7" t="s">
        <v>29</v>
      </c>
      <c r="E11" s="9">
        <v>360</v>
      </c>
      <c r="F11" s="8">
        <f t="shared" si="0"/>
        <v>6</v>
      </c>
      <c r="G11" s="11">
        <v>45337</v>
      </c>
      <c r="H11" s="11">
        <v>45344</v>
      </c>
      <c r="I11" s="10"/>
    </row>
    <row r="12" spans="1:20" ht="76.5" x14ac:dyDescent="0.25">
      <c r="A12" s="10"/>
      <c r="B12" s="7" t="s">
        <v>30</v>
      </c>
      <c r="C12" s="7" t="s">
        <v>31</v>
      </c>
      <c r="D12" s="7" t="s">
        <v>32</v>
      </c>
      <c r="E12" s="8">
        <v>1080</v>
      </c>
      <c r="F12" s="8">
        <f t="shared" si="0"/>
        <v>18</v>
      </c>
      <c r="G12" s="11">
        <v>45337</v>
      </c>
      <c r="H12" s="11">
        <v>45344</v>
      </c>
      <c r="I12" s="10"/>
    </row>
    <row r="13" spans="1:20" ht="76.5" x14ac:dyDescent="0.25">
      <c r="A13" s="10"/>
      <c r="B13" s="7" t="s">
        <v>33</v>
      </c>
      <c r="C13" s="7" t="s">
        <v>34</v>
      </c>
      <c r="D13" s="7" t="s">
        <v>35</v>
      </c>
      <c r="E13" s="8">
        <v>1080</v>
      </c>
      <c r="F13" s="8">
        <f t="shared" si="0"/>
        <v>18</v>
      </c>
      <c r="G13" s="11">
        <v>45337</v>
      </c>
      <c r="H13" s="11">
        <v>45344</v>
      </c>
      <c r="I13" s="10"/>
    </row>
  </sheetData>
  <autoFilter ref="A6:I6" xr:uid="{50A641DF-84D6-4279-ACA9-FD859117147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2024-02-15T07:46:33Z</dcterms:modified>
</cp:coreProperties>
</file>