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9D278377-A8FC-42DD-B8EB-C6858E1C7E50}" xr6:coauthVersionLast="46" xr6:coauthVersionMax="46" xr10:uidLastSave="{00000000-0000-0000-0000-000000000000}"/>
  <bookViews>
    <workbookView xWindow="-120" yWindow="-120" windowWidth="28215" windowHeight="15840" tabRatio="398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J10" i="1"/>
  <c r="G10" i="1"/>
  <c r="E58" i="1"/>
  <c r="G58" i="1" s="1"/>
  <c r="H58" i="1"/>
  <c r="J58" i="1" s="1"/>
</calcChain>
</file>

<file path=xl/sharedStrings.xml><?xml version="1.0" encoding="utf-8"?>
<sst xmlns="http://schemas.openxmlformats.org/spreadsheetml/2006/main" count="210" uniqueCount="161">
  <si>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</si>
  <si>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</si>
  <si>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</si>
  <si>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(мл)</t>
  </si>
  <si>
    <t>II этап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</si>
  <si>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</si>
  <si>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</si>
  <si>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</si>
  <si>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</si>
  <si>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Департамент здравоохранения Брянской области</t>
  </si>
  <si>
    <t>Государственное унитарное предприятие «Брянскфармация»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</si>
  <si>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</si>
  <si>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</si>
  <si>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</si>
  <si>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</si>
  <si>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</si>
  <si>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</si>
  <si>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</si>
  <si>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</si>
  <si>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</si>
  <si>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</si>
  <si>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</si>
  <si>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</si>
  <si>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</si>
  <si>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</si>
  <si>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</si>
  <si>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</si>
  <si>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</si>
  <si>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</si>
  <si>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</si>
  <si>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</si>
  <si>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</si>
  <si>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</si>
  <si>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</si>
  <si>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</si>
  <si>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</si>
  <si>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</si>
  <si>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</si>
  <si>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</si>
  <si>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</si>
  <si>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Луганской Народной Республики</t>
  </si>
  <si>
    <t>Государственное учреждение Луганской Народной Республики «Луганский республиканский центр экстренной медицинской помощи и медицины катастроф»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</si>
  <si>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</si>
  <si>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</si>
  <si>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</si>
  <si>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</si>
  <si>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</si>
  <si>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</si>
  <si>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</si>
  <si>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</si>
  <si>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</si>
  <si>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</si>
  <si>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</si>
  <si>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</si>
  <si>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</si>
  <si>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</si>
  <si>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</si>
  <si>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</si>
  <si>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</si>
  <si>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</si>
  <si>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</si>
  <si>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</si>
  <si>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пр-кт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</si>
  <si>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</si>
  <si>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</si>
  <si>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</si>
  <si>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</si>
  <si>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</si>
  <si>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</si>
  <si>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</si>
  <si>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</si>
  <si>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</si>
  <si>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</si>
  <si>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</si>
  <si>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</si>
  <si>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</si>
  <si>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</si>
  <si>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</si>
  <si>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</si>
  <si>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</si>
  <si>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</si>
  <si>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</si>
  <si>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</si>
  <si>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</si>
  <si>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</si>
  <si>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</si>
  <si>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</si>
  <si>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</si>
  <si>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</si>
  <si>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</si>
  <si>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</si>
  <si>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</si>
  <si>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</si>
  <si>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</si>
  <si>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</si>
  <si>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</si>
  <si>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</si>
  <si>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</si>
  <si>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</si>
  <si>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</si>
  <si>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</si>
  <si>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</si>
  <si>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</si>
  <si>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</si>
  <si>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</si>
  <si>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</si>
  <si>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Всего по субъектам Российской Федерации (количество 48):</t>
  </si>
  <si>
    <t>Алтайский край, 
г. Барнаул, 
ул. Силикатная, 
зд. 16 А</t>
  </si>
  <si>
    <t>Амурская область, г. Благовещенск, ул. Нагорная, д. 1</t>
  </si>
  <si>
    <t>Брянская область,г. Брянск, пр-кт Станке Димитрова, д. 49 а</t>
  </si>
  <si>
    <t>Волгоградская область,г. Волгоград, Аптечный проезд, д1</t>
  </si>
  <si>
    <t>Ивановская область, г. Иваново,ул. Генерала Горбатова, д. 19</t>
  </si>
  <si>
    <t>Иркутская область, г. Иркутск, ул. Тухачевского, д. 3</t>
  </si>
  <si>
    <t>Кабардино-Балкарская Республика, 
г. Нальчик, 
ул. Кешокова, д. 286</t>
  </si>
  <si>
    <t>Калужская область, г. Калуга, 
ул. Московская, 
д. 284, стр. 1</t>
  </si>
  <si>
    <t>Камчатский край,г. Петропавловск-Камчатский, пр-кт Победы, д. 63</t>
  </si>
  <si>
    <t>Кемеровская область - Кузбасс, 
г. Кемерово, 
ул. Терешковой, 
д. 52</t>
  </si>
  <si>
    <t>Краснодарский край, г. Краснодар, ул. Коммунаров,д. 276, строение 1</t>
  </si>
  <si>
    <t>Красноярский край, г. Красноярск, ул. Телевизорная, д. 7а</t>
  </si>
  <si>
    <t>Липецкая область,г. Липецк, Поперечный проезд, д. 4</t>
  </si>
  <si>
    <t>Луганская Народная Республика,г. Луганск, тупик Степной, д. 2</t>
  </si>
  <si>
    <t>г. Москва, вн. тер.г. поселение Рязановское, шоссе Рязановское, д. 24, строение 1, строение 2</t>
  </si>
  <si>
    <t>Мурманская область, г. Кола,ул. Андрусенко, д. 10</t>
  </si>
  <si>
    <t>Нижегородская область, г. Нижний Новгород,ул. Геологов, д. 6</t>
  </si>
  <si>
    <t>Новосибирская область,г. Новосибирск,ул. Дуси Ковальчук, д. 77</t>
  </si>
  <si>
    <t>Омская область, г. Омск, ул. 22 Партсъезда, д. 98, корп. 2</t>
  </si>
  <si>
    <t>Орловская область, г. Орел,ул. Красина, д. 6 а</t>
  </si>
  <si>
    <t>Пензенская область, г. Пенза , ул. Аустрина, д. 145</t>
  </si>
  <si>
    <t>Приморский край, г. Владивосток, Партизанский пр-кт, д. 44, корпус 3</t>
  </si>
  <si>
    <t>Республика Адыгея, г. Майкоп, ул. Загородная, д. 5, к. А</t>
  </si>
  <si>
    <t>Республика Башкортостан,г. Уфа, ул. Батырская, д. 39</t>
  </si>
  <si>
    <t>Республика Дагестан,г. Махачкала,ул. Буганова, д. 24</t>
  </si>
  <si>
    <t>Республика Калмыкия,г. Элиста, ул. А.С. Пушкина, д. 52</t>
  </si>
  <si>
    <t>Республика Карелия, г. Петрозаводск,ул. Володарского,д. 3</t>
  </si>
  <si>
    <t>Республика Северная Осетия-Алания, г. Владикавказ,ул. Минина, д. 21</t>
  </si>
  <si>
    <t>Республика Тыва, г. Кызыл, ул. Оюна Курседи, д. 71, литер А</t>
  </si>
  <si>
    <t>Самарская область, Волжский район, с. Преображенка, ул. Индустриальная, д. 6/1</t>
  </si>
  <si>
    <t>Сахалинская область, г. Южно-Сахалинск, ул. Шлакоблочная, д. 33</t>
  </si>
  <si>
    <t>Ставропольский край, г. Ставрополь, пр-кт Кулакова, д. 55</t>
  </si>
  <si>
    <t>Томская область, г. Томск, пр-кт Ленина, д. 54</t>
  </si>
  <si>
    <t>Тульская область,г. Тула, ул. Щегловская засека, д. 31</t>
  </si>
  <si>
    <t>Тюменская область, г. Тюмень, ул. Велижанская, д. 77</t>
  </si>
  <si>
    <t>Ульяновская область, г. Ульяновск,ул. Ефремова, д. 52</t>
  </si>
  <si>
    <t>Хабаровский край, г. Хабаровск, ул. Ким Ю Чена,д. 81 А</t>
  </si>
  <si>
    <t>Челябинская область,г. Челябинск, ул. Радонежская ,д. 9</t>
  </si>
  <si>
    <t>Чеченская Республика, г. Грозный, Старопромысловское шоссе, д. 8 а</t>
  </si>
  <si>
    <t>Ярославская область, г. Ярославль, ул. 1-я Путевая, д. 7</t>
  </si>
  <si>
    <t>Москва, ул. Стрелецкая, д. 3, строение 2,5</t>
  </si>
  <si>
    <t>Итого :</t>
  </si>
  <si>
    <t>Взрослые (мл)</t>
  </si>
  <si>
    <t>Дети (мл)</t>
  </si>
  <si>
    <t>Дети (уп)</t>
  </si>
  <si>
    <t>Взрослые (уп)</t>
  </si>
  <si>
    <t xml:space="preserve">Государственный контракт № 0873400003923000645-0001 от 09.01.2024 </t>
  </si>
  <si>
    <t>Торговое наименование: Гемлибра®</t>
  </si>
  <si>
    <t>Международное непатентованное наименование: Эмицизумаб</t>
  </si>
  <si>
    <t>Поставщик: ООО "ИРВИН"</t>
  </si>
  <si>
    <t>Срок поставки по условиям ГК</t>
  </si>
  <si>
    <t>С 16.03.2024 – не позднее 01.05.2024</t>
  </si>
  <si>
    <t>Дата отгрузки</t>
  </si>
  <si>
    <t>Дата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</si>
</sst>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;[Red]#,##0.0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0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4" fontId="1" fillId="2" borderId="0" xfId="1" applyNumberFormat="1" applyAlignment="1">
      <alignment horizontal="center" vertical="center"/>
    </xf>
    <xf numFmtId="164" fontId="1" fillId="2" borderId="0" xfId="1" applyNumberFormat="1" applyAlignment="1">
      <alignment horizontal="center" vertical="center"/>
    </xf>
    <xf numFmtId="4" fontId="1" fillId="0" borderId="0" xfId="1" applyNumberFormat="1" applyFill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4" fontId="3" fillId="0" borderId="1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164" fontId="1" fillId="0" borderId="0" xfId="1" applyNumberFormat="1" applyFill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="115" zoomScaleNormal="115" workbookViewId="0">
      <selection activeCell="E7" sqref="E7:L7"/>
    </sheetView>
  </sheetViews>
  <sheetFormatPr defaultRowHeight="15" x14ac:dyDescent="0.25"/>
  <cols>
    <col min="1" max="1" width="14.140625" customWidth="1"/>
    <col min="2" max="2" width="18.7109375" customWidth="1"/>
    <col min="3" max="3" width="26.7109375" customWidth="1"/>
    <col min="4" max="4" width="31.5703125" customWidth="1"/>
    <col min="5" max="5" width="9.140625" style="1"/>
    <col min="6" max="6" width="3.140625" style="1" customWidth="1"/>
    <col min="7" max="7" width="11.5703125" style="3" customWidth="1"/>
    <col min="8" max="8" width="9.140625" style="1"/>
    <col min="9" max="9" width="7.140625" style="1" customWidth="1"/>
    <col min="10" max="10" width="12.28515625" style="4" customWidth="1"/>
    <col min="11" max="12" width="13.85546875" style="20" customWidth="1"/>
  </cols>
  <sheetData>
    <row r="1" spans="1:12" x14ac:dyDescent="0.25">
      <c r="G1" s="5"/>
      <c r="J1" s="12"/>
    </row>
    <row r="2" spans="1:12" x14ac:dyDescent="0.25">
      <c r="A2" s="28" t="s">
        <v>153</v>
      </c>
      <c r="B2" s="28"/>
      <c r="C2" s="28"/>
      <c r="D2" s="28"/>
      <c r="G2" s="5"/>
      <c r="J2" s="12"/>
    </row>
    <row r="3" spans="1:12" x14ac:dyDescent="0.25">
      <c r="A3" s="28" t="s">
        <v>155</v>
      </c>
      <c r="B3" s="28"/>
      <c r="C3" s="28"/>
      <c r="D3" s="28"/>
      <c r="G3" s="5"/>
      <c r="J3" s="12"/>
    </row>
    <row r="4" spans="1:12" x14ac:dyDescent="0.25">
      <c r="A4" s="28" t="s">
        <v>154</v>
      </c>
      <c r="B4" s="28"/>
      <c r="C4" s="28"/>
      <c r="D4" s="28"/>
      <c r="G4" s="5"/>
      <c r="J4" s="12"/>
    </row>
    <row r="5" spans="1:12" x14ac:dyDescent="0.25">
      <c r="A5" s="28" t="s">
        <v>156</v>
      </c>
      <c r="B5" s="28"/>
      <c r="C5" s="28"/>
      <c r="D5" s="28"/>
      <c r="G5" s="5"/>
      <c r="J5" s="12"/>
    </row>
    <row r="6" spans="1:12" ht="15.75" thickBot="1" x14ac:dyDescent="0.3">
      <c r="G6" s="5"/>
      <c r="J6" s="12"/>
    </row>
    <row r="7" spans="1:12" ht="70.5" customHeight="1" x14ac:dyDescent="0.25">
      <c r="A7" s="29" t="s">
        <v>157</v>
      </c>
      <c r="B7" s="29" t="s">
        <v>0</v>
      </c>
      <c r="C7" s="29" t="s">
        <v>1</v>
      </c>
      <c r="D7" s="32" t="s">
        <v>2</v>
      </c>
      <c r="E7" s="35" t="s">
        <v>3</v>
      </c>
      <c r="F7" s="36"/>
      <c r="G7" s="36"/>
      <c r="H7" s="36"/>
      <c r="I7" s="36"/>
      <c r="J7" s="36"/>
      <c r="K7" s="36"/>
      <c r="L7" s="37"/>
    </row>
    <row r="8" spans="1:12" x14ac:dyDescent="0.25">
      <c r="A8" s="30"/>
      <c r="B8" s="30"/>
      <c r="C8" s="30"/>
      <c r="D8" s="33"/>
      <c r="E8" s="26" t="s">
        <v>4</v>
      </c>
      <c r="F8" s="26"/>
      <c r="G8" s="26"/>
      <c r="H8" s="26"/>
      <c r="I8" s="26"/>
      <c r="J8" s="26"/>
      <c r="K8" s="26"/>
      <c r="L8" s="26"/>
    </row>
    <row r="9" spans="1:12" ht="15" customHeight="1" thickBot="1" x14ac:dyDescent="0.3">
      <c r="A9" s="31"/>
      <c r="B9" s="31"/>
      <c r="C9" s="31"/>
      <c r="D9" s="34"/>
      <c r="E9" s="26" t="s">
        <v>150</v>
      </c>
      <c r="F9" s="26"/>
      <c r="G9" s="6" t="s">
        <v>151</v>
      </c>
      <c r="H9" s="26" t="s">
        <v>149</v>
      </c>
      <c r="I9" s="26"/>
      <c r="J9" s="19" t="s">
        <v>152</v>
      </c>
      <c r="K9" s="21" t="s">
        <v>159</v>
      </c>
      <c r="L9" s="21" t="s">
        <v>160</v>
      </c>
    </row>
    <row r="10" spans="1:12" s="2" customFormat="1" ht="63.6" customHeight="1" thickBot="1" x14ac:dyDescent="0.3">
      <c r="A10" s="7" t="s">
        <v>158</v>
      </c>
      <c r="B10" s="7" t="s">
        <v>5</v>
      </c>
      <c r="C10" s="7" t="s">
        <v>6</v>
      </c>
      <c r="D10" s="13" t="s">
        <v>107</v>
      </c>
      <c r="E10" s="25">
        <v>0</v>
      </c>
      <c r="F10" s="25"/>
      <c r="G10" s="8">
        <f>E10*1</f>
        <v>0</v>
      </c>
      <c r="H10" s="25">
        <v>25</v>
      </c>
      <c r="I10" s="25"/>
      <c r="J10" s="19">
        <f>H10*1</f>
        <v>25</v>
      </c>
      <c r="K10" s="21">
        <v>45367</v>
      </c>
      <c r="L10" s="21">
        <v>45374</v>
      </c>
    </row>
    <row r="11" spans="1:12" s="2" customFormat="1" ht="63.6" customHeight="1" thickBot="1" x14ac:dyDescent="0.3">
      <c r="A11" s="7" t="s">
        <v>158</v>
      </c>
      <c r="B11" s="7" t="s">
        <v>7</v>
      </c>
      <c r="C11" s="7" t="s">
        <v>8</v>
      </c>
      <c r="D11" s="13" t="s">
        <v>108</v>
      </c>
      <c r="E11" s="25">
        <v>17</v>
      </c>
      <c r="F11" s="25"/>
      <c r="G11" s="8">
        <f t="shared" ref="G11:G58" si="0">E11*1</f>
        <v>17</v>
      </c>
      <c r="H11" s="25">
        <v>0</v>
      </c>
      <c r="I11" s="25"/>
      <c r="J11" s="19">
        <f t="shared" ref="J11:J58" si="1">H11*1</f>
        <v>0</v>
      </c>
      <c r="K11" s="21">
        <v>45367</v>
      </c>
      <c r="L11" s="21">
        <v>45374</v>
      </c>
    </row>
    <row r="12" spans="1:12" s="2" customFormat="1" ht="63.6" customHeight="1" thickBot="1" x14ac:dyDescent="0.3">
      <c r="A12" s="7" t="s">
        <v>158</v>
      </c>
      <c r="B12" s="7" t="s">
        <v>9</v>
      </c>
      <c r="C12" s="7" t="s">
        <v>10</v>
      </c>
      <c r="D12" s="13" t="s">
        <v>109</v>
      </c>
      <c r="E12" s="25">
        <v>40</v>
      </c>
      <c r="F12" s="25"/>
      <c r="G12" s="8">
        <f t="shared" si="0"/>
        <v>40</v>
      </c>
      <c r="H12" s="25">
        <v>0</v>
      </c>
      <c r="I12" s="25"/>
      <c r="J12" s="19">
        <f t="shared" si="1"/>
        <v>0</v>
      </c>
      <c r="K12" s="21">
        <v>45367</v>
      </c>
      <c r="L12" s="21">
        <v>45374</v>
      </c>
    </row>
    <row r="13" spans="1:12" s="2" customFormat="1" ht="63.6" customHeight="1" thickBot="1" x14ac:dyDescent="0.3">
      <c r="A13" s="7" t="s">
        <v>158</v>
      </c>
      <c r="B13" s="9" t="s">
        <v>11</v>
      </c>
      <c r="C13" s="9" t="s">
        <v>12</v>
      </c>
      <c r="D13" s="14" t="s">
        <v>110</v>
      </c>
      <c r="E13" s="25">
        <v>44</v>
      </c>
      <c r="F13" s="25"/>
      <c r="G13" s="8">
        <f t="shared" si="0"/>
        <v>44</v>
      </c>
      <c r="H13" s="25">
        <v>0</v>
      </c>
      <c r="I13" s="25"/>
      <c r="J13" s="19">
        <f t="shared" si="1"/>
        <v>0</v>
      </c>
      <c r="K13" s="21">
        <v>45367</v>
      </c>
      <c r="L13" s="21">
        <v>45374</v>
      </c>
    </row>
    <row r="14" spans="1:12" s="2" customFormat="1" ht="63.6" customHeight="1" thickBot="1" x14ac:dyDescent="0.3">
      <c r="A14" s="7" t="s">
        <v>158</v>
      </c>
      <c r="B14" s="10" t="s">
        <v>13</v>
      </c>
      <c r="C14" s="10" t="s">
        <v>14</v>
      </c>
      <c r="D14" s="15" t="s">
        <v>15</v>
      </c>
      <c r="E14" s="25">
        <v>9</v>
      </c>
      <c r="F14" s="25"/>
      <c r="G14" s="8">
        <f t="shared" si="0"/>
        <v>9</v>
      </c>
      <c r="H14" s="25">
        <v>0</v>
      </c>
      <c r="I14" s="25"/>
      <c r="J14" s="19">
        <f t="shared" si="1"/>
        <v>0</v>
      </c>
      <c r="K14" s="21">
        <v>45367</v>
      </c>
      <c r="L14" s="21">
        <v>45374</v>
      </c>
    </row>
    <row r="15" spans="1:12" s="2" customFormat="1" ht="63.6" customHeight="1" thickBot="1" x14ac:dyDescent="0.3">
      <c r="A15" s="7" t="s">
        <v>158</v>
      </c>
      <c r="B15" s="10" t="s">
        <v>16</v>
      </c>
      <c r="C15" s="10" t="s">
        <v>17</v>
      </c>
      <c r="D15" s="15" t="s">
        <v>18</v>
      </c>
      <c r="E15" s="25">
        <v>65</v>
      </c>
      <c r="F15" s="25"/>
      <c r="G15" s="8">
        <f t="shared" si="0"/>
        <v>65</v>
      </c>
      <c r="H15" s="25">
        <v>0</v>
      </c>
      <c r="I15" s="25"/>
      <c r="J15" s="19">
        <f t="shared" si="1"/>
        <v>0</v>
      </c>
      <c r="K15" s="21">
        <v>45367</v>
      </c>
      <c r="L15" s="21">
        <v>45374</v>
      </c>
    </row>
    <row r="16" spans="1:12" s="2" customFormat="1" ht="63.6" customHeight="1" thickBot="1" x14ac:dyDescent="0.3">
      <c r="A16" s="7" t="s">
        <v>158</v>
      </c>
      <c r="B16" s="10" t="s">
        <v>19</v>
      </c>
      <c r="C16" s="10" t="s">
        <v>20</v>
      </c>
      <c r="D16" s="15" t="s">
        <v>21</v>
      </c>
      <c r="E16" s="25">
        <v>42</v>
      </c>
      <c r="F16" s="25"/>
      <c r="G16" s="8">
        <f t="shared" si="0"/>
        <v>42</v>
      </c>
      <c r="H16" s="25">
        <v>0</v>
      </c>
      <c r="I16" s="25"/>
      <c r="J16" s="19">
        <f t="shared" si="1"/>
        <v>0</v>
      </c>
      <c r="K16" s="21">
        <v>45367</v>
      </c>
      <c r="L16" s="21">
        <v>45374</v>
      </c>
    </row>
    <row r="17" spans="1:12" s="2" customFormat="1" ht="63.6" customHeight="1" thickBot="1" x14ac:dyDescent="0.3">
      <c r="A17" s="7" t="s">
        <v>158</v>
      </c>
      <c r="B17" s="7" t="s">
        <v>22</v>
      </c>
      <c r="C17" s="7" t="s">
        <v>23</v>
      </c>
      <c r="D17" s="13" t="s">
        <v>111</v>
      </c>
      <c r="E17" s="25">
        <v>17</v>
      </c>
      <c r="F17" s="25"/>
      <c r="G17" s="8">
        <f t="shared" si="0"/>
        <v>17</v>
      </c>
      <c r="H17" s="25">
        <v>0</v>
      </c>
      <c r="I17" s="25"/>
      <c r="J17" s="19">
        <f t="shared" si="1"/>
        <v>0</v>
      </c>
      <c r="K17" s="21">
        <v>45367</v>
      </c>
      <c r="L17" s="21">
        <v>45374</v>
      </c>
    </row>
    <row r="18" spans="1:12" s="2" customFormat="1" ht="63.6" customHeight="1" thickBot="1" x14ac:dyDescent="0.3">
      <c r="A18" s="7" t="s">
        <v>158</v>
      </c>
      <c r="B18" s="7" t="s">
        <v>24</v>
      </c>
      <c r="C18" s="7" t="s">
        <v>25</v>
      </c>
      <c r="D18" s="13" t="s">
        <v>112</v>
      </c>
      <c r="E18" s="25">
        <v>19</v>
      </c>
      <c r="F18" s="25"/>
      <c r="G18" s="8">
        <f t="shared" si="0"/>
        <v>19</v>
      </c>
      <c r="H18" s="25">
        <v>0</v>
      </c>
      <c r="I18" s="25"/>
      <c r="J18" s="19">
        <f t="shared" si="1"/>
        <v>0</v>
      </c>
      <c r="K18" s="21">
        <v>45367</v>
      </c>
      <c r="L18" s="21">
        <v>45374</v>
      </c>
    </row>
    <row r="19" spans="1:12" s="2" customFormat="1" ht="63.6" customHeight="1" thickBot="1" x14ac:dyDescent="0.3">
      <c r="A19" s="7" t="s">
        <v>158</v>
      </c>
      <c r="B19" s="7" t="s">
        <v>26</v>
      </c>
      <c r="C19" s="7" t="s">
        <v>27</v>
      </c>
      <c r="D19" s="13" t="s">
        <v>113</v>
      </c>
      <c r="E19" s="25">
        <v>32</v>
      </c>
      <c r="F19" s="25"/>
      <c r="G19" s="8">
        <f t="shared" si="0"/>
        <v>32</v>
      </c>
      <c r="H19" s="25">
        <v>0</v>
      </c>
      <c r="I19" s="25"/>
      <c r="J19" s="19">
        <f t="shared" si="1"/>
        <v>0</v>
      </c>
      <c r="K19" s="21">
        <v>45367</v>
      </c>
      <c r="L19" s="21">
        <v>45374</v>
      </c>
    </row>
    <row r="20" spans="1:12" s="2" customFormat="1" ht="63.6" customHeight="1" thickBot="1" x14ac:dyDescent="0.3">
      <c r="A20" s="7" t="s">
        <v>158</v>
      </c>
      <c r="B20" s="7" t="s">
        <v>28</v>
      </c>
      <c r="C20" s="7" t="s">
        <v>29</v>
      </c>
      <c r="D20" s="13" t="s">
        <v>114</v>
      </c>
      <c r="E20" s="25">
        <v>5</v>
      </c>
      <c r="F20" s="25"/>
      <c r="G20" s="8">
        <f t="shared" si="0"/>
        <v>5</v>
      </c>
      <c r="H20" s="25">
        <v>0</v>
      </c>
      <c r="I20" s="25"/>
      <c r="J20" s="19">
        <f t="shared" si="1"/>
        <v>0</v>
      </c>
      <c r="K20" s="21">
        <v>45367</v>
      </c>
      <c r="L20" s="21">
        <v>45374</v>
      </c>
    </row>
    <row r="21" spans="1:12" s="2" customFormat="1" ht="63.6" customHeight="1" thickBot="1" x14ac:dyDescent="0.3">
      <c r="A21" s="7" t="s">
        <v>158</v>
      </c>
      <c r="B21" s="7" t="s">
        <v>30</v>
      </c>
      <c r="C21" s="7" t="s">
        <v>31</v>
      </c>
      <c r="D21" s="13" t="s">
        <v>115</v>
      </c>
      <c r="E21" s="25">
        <v>27</v>
      </c>
      <c r="F21" s="25"/>
      <c r="G21" s="8">
        <f t="shared" si="0"/>
        <v>27</v>
      </c>
      <c r="H21" s="25">
        <v>0</v>
      </c>
      <c r="I21" s="25"/>
      <c r="J21" s="19">
        <f t="shared" si="1"/>
        <v>0</v>
      </c>
      <c r="K21" s="21">
        <v>45367</v>
      </c>
      <c r="L21" s="21">
        <v>45374</v>
      </c>
    </row>
    <row r="22" spans="1:12" s="2" customFormat="1" ht="63.6" customHeight="1" thickBot="1" x14ac:dyDescent="0.3">
      <c r="A22" s="7" t="s">
        <v>158</v>
      </c>
      <c r="B22" s="7" t="s">
        <v>32</v>
      </c>
      <c r="C22" s="7" t="s">
        <v>33</v>
      </c>
      <c r="D22" s="13" t="s">
        <v>116</v>
      </c>
      <c r="E22" s="25">
        <v>0</v>
      </c>
      <c r="F22" s="25"/>
      <c r="G22" s="8">
        <f t="shared" si="0"/>
        <v>0</v>
      </c>
      <c r="H22" s="25">
        <v>108</v>
      </c>
      <c r="I22" s="25"/>
      <c r="J22" s="19">
        <f t="shared" si="1"/>
        <v>108</v>
      </c>
      <c r="K22" s="21">
        <v>45367</v>
      </c>
      <c r="L22" s="21">
        <v>45374</v>
      </c>
    </row>
    <row r="23" spans="1:12" s="2" customFormat="1" ht="63.6" customHeight="1" thickBot="1" x14ac:dyDescent="0.3">
      <c r="A23" s="7" t="s">
        <v>158</v>
      </c>
      <c r="B23" s="7" t="s">
        <v>34</v>
      </c>
      <c r="C23" s="7" t="s">
        <v>35</v>
      </c>
      <c r="D23" s="13" t="s">
        <v>117</v>
      </c>
      <c r="E23" s="25">
        <v>169</v>
      </c>
      <c r="F23" s="25"/>
      <c r="G23" s="8">
        <f t="shared" si="0"/>
        <v>169</v>
      </c>
      <c r="H23" s="25">
        <v>0</v>
      </c>
      <c r="I23" s="25"/>
      <c r="J23" s="19">
        <f t="shared" si="1"/>
        <v>0</v>
      </c>
      <c r="K23" s="21">
        <v>45367</v>
      </c>
      <c r="L23" s="21">
        <v>45374</v>
      </c>
    </row>
    <row r="24" spans="1:12" s="2" customFormat="1" ht="63.6" customHeight="1" thickBot="1" x14ac:dyDescent="0.3">
      <c r="A24" s="7" t="s">
        <v>158</v>
      </c>
      <c r="B24" s="7" t="s">
        <v>36</v>
      </c>
      <c r="C24" s="7" t="s">
        <v>37</v>
      </c>
      <c r="D24" s="13" t="s">
        <v>118</v>
      </c>
      <c r="E24" s="25">
        <v>0</v>
      </c>
      <c r="F24" s="25"/>
      <c r="G24" s="8">
        <f t="shared" si="0"/>
        <v>0</v>
      </c>
      <c r="H24" s="25">
        <v>61</v>
      </c>
      <c r="I24" s="25"/>
      <c r="J24" s="19">
        <f t="shared" si="1"/>
        <v>61</v>
      </c>
      <c r="K24" s="21">
        <v>45367</v>
      </c>
      <c r="L24" s="21">
        <v>45374</v>
      </c>
    </row>
    <row r="25" spans="1:12" s="2" customFormat="1" ht="63.6" customHeight="1" thickBot="1" x14ac:dyDescent="0.3">
      <c r="A25" s="7" t="s">
        <v>158</v>
      </c>
      <c r="B25" s="7" t="s">
        <v>38</v>
      </c>
      <c r="C25" s="7" t="s">
        <v>39</v>
      </c>
      <c r="D25" s="13" t="s">
        <v>119</v>
      </c>
      <c r="E25" s="25">
        <v>17</v>
      </c>
      <c r="F25" s="25"/>
      <c r="G25" s="8">
        <f t="shared" si="0"/>
        <v>17</v>
      </c>
      <c r="H25" s="25">
        <v>0</v>
      </c>
      <c r="I25" s="25"/>
      <c r="J25" s="19">
        <f t="shared" si="1"/>
        <v>0</v>
      </c>
      <c r="K25" s="21">
        <v>45367</v>
      </c>
      <c r="L25" s="21">
        <v>45374</v>
      </c>
    </row>
    <row r="26" spans="1:12" s="2" customFormat="1" ht="63.6" customHeight="1" thickBot="1" x14ac:dyDescent="0.3">
      <c r="A26" s="7" t="s">
        <v>158</v>
      </c>
      <c r="B26" s="7" t="s">
        <v>40</v>
      </c>
      <c r="C26" s="7" t="s">
        <v>41</v>
      </c>
      <c r="D26" s="13" t="s">
        <v>120</v>
      </c>
      <c r="E26" s="25">
        <v>20</v>
      </c>
      <c r="F26" s="25"/>
      <c r="G26" s="8">
        <f t="shared" si="0"/>
        <v>20</v>
      </c>
      <c r="H26" s="25">
        <v>0</v>
      </c>
      <c r="I26" s="25"/>
      <c r="J26" s="19">
        <f t="shared" si="1"/>
        <v>0</v>
      </c>
      <c r="K26" s="21">
        <v>45367</v>
      </c>
      <c r="L26" s="21">
        <v>45374</v>
      </c>
    </row>
    <row r="27" spans="1:12" s="2" customFormat="1" ht="63.6" customHeight="1" thickBot="1" x14ac:dyDescent="0.3">
      <c r="A27" s="7" t="s">
        <v>158</v>
      </c>
      <c r="B27" s="7" t="s">
        <v>42</v>
      </c>
      <c r="C27" s="7" t="s">
        <v>43</v>
      </c>
      <c r="D27" s="13" t="s">
        <v>121</v>
      </c>
      <c r="E27" s="25">
        <v>184</v>
      </c>
      <c r="F27" s="25"/>
      <c r="G27" s="8">
        <f t="shared" si="0"/>
        <v>184</v>
      </c>
      <c r="H27" s="25">
        <v>0</v>
      </c>
      <c r="I27" s="25"/>
      <c r="J27" s="19">
        <f t="shared" si="1"/>
        <v>0</v>
      </c>
      <c r="K27" s="21">
        <v>45367</v>
      </c>
      <c r="L27" s="21">
        <v>45374</v>
      </c>
    </row>
    <row r="28" spans="1:12" s="2" customFormat="1" ht="63.6" customHeight="1" thickBot="1" x14ac:dyDescent="0.3">
      <c r="A28" s="7" t="s">
        <v>158</v>
      </c>
      <c r="B28" s="7" t="s">
        <v>44</v>
      </c>
      <c r="C28" s="7" t="s">
        <v>45</v>
      </c>
      <c r="D28" s="13" t="s">
        <v>122</v>
      </c>
      <c r="E28" s="25">
        <v>0</v>
      </c>
      <c r="F28" s="25"/>
      <c r="G28" s="8">
        <f t="shared" si="0"/>
        <v>0</v>
      </c>
      <c r="H28" s="25">
        <v>9</v>
      </c>
      <c r="I28" s="25"/>
      <c r="J28" s="19">
        <f t="shared" si="1"/>
        <v>9</v>
      </c>
      <c r="K28" s="21">
        <v>45367</v>
      </c>
      <c r="L28" s="21">
        <v>45374</v>
      </c>
    </row>
    <row r="29" spans="1:12" s="2" customFormat="1" ht="63.6" customHeight="1" thickBot="1" x14ac:dyDescent="0.3">
      <c r="A29" s="7" t="s">
        <v>158</v>
      </c>
      <c r="B29" s="7" t="s">
        <v>46</v>
      </c>
      <c r="C29" s="7" t="s">
        <v>47</v>
      </c>
      <c r="D29" s="13" t="s">
        <v>123</v>
      </c>
      <c r="E29" s="25">
        <v>22</v>
      </c>
      <c r="F29" s="25"/>
      <c r="G29" s="8">
        <f t="shared" si="0"/>
        <v>22</v>
      </c>
      <c r="H29" s="25">
        <v>0</v>
      </c>
      <c r="I29" s="25"/>
      <c r="J29" s="19">
        <f t="shared" si="1"/>
        <v>0</v>
      </c>
      <c r="K29" s="21">
        <v>45367</v>
      </c>
      <c r="L29" s="21">
        <v>45374</v>
      </c>
    </row>
    <row r="30" spans="1:12" s="2" customFormat="1" ht="63.6" customHeight="1" thickBot="1" x14ac:dyDescent="0.3">
      <c r="A30" s="7" t="s">
        <v>158</v>
      </c>
      <c r="B30" s="7" t="s">
        <v>48</v>
      </c>
      <c r="C30" s="7" t="s">
        <v>49</v>
      </c>
      <c r="D30" s="13" t="s">
        <v>124</v>
      </c>
      <c r="E30" s="25">
        <v>11</v>
      </c>
      <c r="F30" s="25"/>
      <c r="G30" s="8">
        <f t="shared" si="0"/>
        <v>11</v>
      </c>
      <c r="H30" s="25">
        <v>0</v>
      </c>
      <c r="I30" s="25"/>
      <c r="J30" s="19">
        <f t="shared" si="1"/>
        <v>0</v>
      </c>
      <c r="K30" s="21">
        <v>45367</v>
      </c>
      <c r="L30" s="21">
        <v>45374</v>
      </c>
    </row>
    <row r="31" spans="1:12" s="2" customFormat="1" ht="63.6" customHeight="1" thickBot="1" x14ac:dyDescent="0.3">
      <c r="A31" s="7" t="s">
        <v>158</v>
      </c>
      <c r="B31" s="7" t="s">
        <v>50</v>
      </c>
      <c r="C31" s="7" t="s">
        <v>51</v>
      </c>
      <c r="D31" s="13" t="s">
        <v>125</v>
      </c>
      <c r="E31" s="25">
        <v>24</v>
      </c>
      <c r="F31" s="25"/>
      <c r="G31" s="8">
        <f t="shared" si="0"/>
        <v>24</v>
      </c>
      <c r="H31" s="25">
        <v>0</v>
      </c>
      <c r="I31" s="25"/>
      <c r="J31" s="19">
        <f t="shared" si="1"/>
        <v>0</v>
      </c>
      <c r="K31" s="21">
        <v>45367</v>
      </c>
      <c r="L31" s="21">
        <v>45374</v>
      </c>
    </row>
    <row r="32" spans="1:12" s="2" customFormat="1" ht="63.6" customHeight="1" thickBot="1" x14ac:dyDescent="0.3">
      <c r="A32" s="7" t="s">
        <v>158</v>
      </c>
      <c r="B32" s="7" t="s">
        <v>52</v>
      </c>
      <c r="C32" s="7" t="s">
        <v>53</v>
      </c>
      <c r="D32" s="13" t="s">
        <v>126</v>
      </c>
      <c r="E32" s="25">
        <v>17</v>
      </c>
      <c r="F32" s="25"/>
      <c r="G32" s="8">
        <f t="shared" si="0"/>
        <v>17</v>
      </c>
      <c r="H32" s="25">
        <v>0</v>
      </c>
      <c r="I32" s="25"/>
      <c r="J32" s="19">
        <f t="shared" si="1"/>
        <v>0</v>
      </c>
      <c r="K32" s="21">
        <v>45367</v>
      </c>
      <c r="L32" s="21">
        <v>45374</v>
      </c>
    </row>
    <row r="33" spans="1:12" s="2" customFormat="1" ht="63.6" customHeight="1" thickBot="1" x14ac:dyDescent="0.3">
      <c r="A33" s="7" t="s">
        <v>158</v>
      </c>
      <c r="B33" s="7" t="s">
        <v>54</v>
      </c>
      <c r="C33" s="7" t="s">
        <v>55</v>
      </c>
      <c r="D33" s="13" t="s">
        <v>127</v>
      </c>
      <c r="E33" s="25">
        <v>88</v>
      </c>
      <c r="F33" s="25"/>
      <c r="G33" s="8">
        <f t="shared" si="0"/>
        <v>88</v>
      </c>
      <c r="H33" s="25">
        <v>0</v>
      </c>
      <c r="I33" s="25"/>
      <c r="J33" s="19">
        <f t="shared" si="1"/>
        <v>0</v>
      </c>
      <c r="K33" s="21">
        <v>45367</v>
      </c>
      <c r="L33" s="21">
        <v>45374</v>
      </c>
    </row>
    <row r="34" spans="1:12" s="2" customFormat="1" ht="63.6" customHeight="1" thickBot="1" x14ac:dyDescent="0.3">
      <c r="A34" s="7" t="s">
        <v>158</v>
      </c>
      <c r="B34" s="7" t="s">
        <v>56</v>
      </c>
      <c r="C34" s="7" t="s">
        <v>57</v>
      </c>
      <c r="D34" s="13" t="s">
        <v>128</v>
      </c>
      <c r="E34" s="25">
        <v>23</v>
      </c>
      <c r="F34" s="25"/>
      <c r="G34" s="8">
        <f t="shared" si="0"/>
        <v>23</v>
      </c>
      <c r="H34" s="25">
        <v>0</v>
      </c>
      <c r="I34" s="25"/>
      <c r="J34" s="19">
        <f t="shared" si="1"/>
        <v>0</v>
      </c>
      <c r="K34" s="21">
        <v>45367</v>
      </c>
      <c r="L34" s="21">
        <v>45374</v>
      </c>
    </row>
    <row r="35" spans="1:12" s="2" customFormat="1" ht="63.6" customHeight="1" thickBot="1" x14ac:dyDescent="0.3">
      <c r="A35" s="7" t="s">
        <v>158</v>
      </c>
      <c r="B35" s="7" t="s">
        <v>58</v>
      </c>
      <c r="C35" s="7" t="s">
        <v>59</v>
      </c>
      <c r="D35" s="13" t="s">
        <v>129</v>
      </c>
      <c r="E35" s="25">
        <v>9</v>
      </c>
      <c r="F35" s="25"/>
      <c r="G35" s="8">
        <f t="shared" si="0"/>
        <v>9</v>
      </c>
      <c r="H35" s="25">
        <v>0</v>
      </c>
      <c r="I35" s="25"/>
      <c r="J35" s="19">
        <f t="shared" si="1"/>
        <v>0</v>
      </c>
      <c r="K35" s="21">
        <v>45367</v>
      </c>
      <c r="L35" s="21">
        <v>45374</v>
      </c>
    </row>
    <row r="36" spans="1:12" s="2" customFormat="1" ht="63.6" customHeight="1" thickBot="1" x14ac:dyDescent="0.3">
      <c r="A36" s="7" t="s">
        <v>158</v>
      </c>
      <c r="B36" s="10" t="s">
        <v>60</v>
      </c>
      <c r="C36" s="10" t="s">
        <v>61</v>
      </c>
      <c r="D36" s="15" t="s">
        <v>62</v>
      </c>
      <c r="E36" s="25">
        <v>7</v>
      </c>
      <c r="F36" s="25"/>
      <c r="G36" s="8">
        <f t="shared" si="0"/>
        <v>7</v>
      </c>
      <c r="H36" s="25">
        <v>0</v>
      </c>
      <c r="I36" s="25"/>
      <c r="J36" s="19">
        <f t="shared" si="1"/>
        <v>0</v>
      </c>
      <c r="K36" s="21">
        <v>45367</v>
      </c>
      <c r="L36" s="21">
        <v>45374</v>
      </c>
    </row>
    <row r="37" spans="1:12" s="2" customFormat="1" ht="63.6" customHeight="1" thickBot="1" x14ac:dyDescent="0.3">
      <c r="A37" s="7" t="s">
        <v>158</v>
      </c>
      <c r="B37" s="7" t="s">
        <v>63</v>
      </c>
      <c r="C37" s="7" t="s">
        <v>64</v>
      </c>
      <c r="D37" s="13" t="s">
        <v>130</v>
      </c>
      <c r="E37" s="25">
        <v>120</v>
      </c>
      <c r="F37" s="25"/>
      <c r="G37" s="8">
        <f t="shared" si="0"/>
        <v>120</v>
      </c>
      <c r="H37" s="25">
        <v>0</v>
      </c>
      <c r="I37" s="25"/>
      <c r="J37" s="19">
        <f t="shared" si="1"/>
        <v>0</v>
      </c>
      <c r="K37" s="21">
        <v>45367</v>
      </c>
      <c r="L37" s="21">
        <v>45374</v>
      </c>
    </row>
    <row r="38" spans="1:12" s="2" customFormat="1" ht="63.6" customHeight="1" thickBot="1" x14ac:dyDescent="0.3">
      <c r="A38" s="7" t="s">
        <v>158</v>
      </c>
      <c r="B38" s="7" t="s">
        <v>65</v>
      </c>
      <c r="C38" s="7" t="s">
        <v>66</v>
      </c>
      <c r="D38" s="13" t="s">
        <v>131</v>
      </c>
      <c r="E38" s="25">
        <v>101</v>
      </c>
      <c r="F38" s="25"/>
      <c r="G38" s="8">
        <f t="shared" si="0"/>
        <v>101</v>
      </c>
      <c r="H38" s="25">
        <v>0</v>
      </c>
      <c r="I38" s="25"/>
      <c r="J38" s="19">
        <f t="shared" si="1"/>
        <v>0</v>
      </c>
      <c r="K38" s="21">
        <v>45367</v>
      </c>
      <c r="L38" s="21">
        <v>45374</v>
      </c>
    </row>
    <row r="39" spans="1:12" s="2" customFormat="1" ht="63.6" customHeight="1" thickBot="1" x14ac:dyDescent="0.3">
      <c r="A39" s="7" t="s">
        <v>158</v>
      </c>
      <c r="B39" s="7" t="s">
        <v>67</v>
      </c>
      <c r="C39" s="7" t="s">
        <v>68</v>
      </c>
      <c r="D39" s="13" t="s">
        <v>132</v>
      </c>
      <c r="E39" s="25">
        <v>16</v>
      </c>
      <c r="F39" s="25"/>
      <c r="G39" s="8">
        <f t="shared" si="0"/>
        <v>16</v>
      </c>
      <c r="H39" s="25">
        <v>0</v>
      </c>
      <c r="I39" s="25"/>
      <c r="J39" s="19">
        <f t="shared" si="1"/>
        <v>0</v>
      </c>
      <c r="K39" s="21">
        <v>45367</v>
      </c>
      <c r="L39" s="21">
        <v>45374</v>
      </c>
    </row>
    <row r="40" spans="1:12" s="2" customFormat="1" ht="63.6" customHeight="1" thickBot="1" x14ac:dyDescent="0.3">
      <c r="A40" s="7" t="s">
        <v>158</v>
      </c>
      <c r="B40" s="9" t="s">
        <v>69</v>
      </c>
      <c r="C40" s="9" t="s">
        <v>70</v>
      </c>
      <c r="D40" s="14" t="s">
        <v>133</v>
      </c>
      <c r="E40" s="25">
        <v>21</v>
      </c>
      <c r="F40" s="25"/>
      <c r="G40" s="8">
        <f t="shared" si="0"/>
        <v>21</v>
      </c>
      <c r="H40" s="25">
        <v>0</v>
      </c>
      <c r="I40" s="25"/>
      <c r="J40" s="19">
        <f t="shared" si="1"/>
        <v>0</v>
      </c>
      <c r="K40" s="21">
        <v>45367</v>
      </c>
      <c r="L40" s="21">
        <v>45374</v>
      </c>
    </row>
    <row r="41" spans="1:12" s="2" customFormat="1" ht="63.6" customHeight="1" thickBot="1" x14ac:dyDescent="0.3">
      <c r="A41" s="7" t="s">
        <v>158</v>
      </c>
      <c r="B41" s="10" t="s">
        <v>71</v>
      </c>
      <c r="C41" s="10" t="s">
        <v>72</v>
      </c>
      <c r="D41" s="15" t="s">
        <v>73</v>
      </c>
      <c r="E41" s="25">
        <v>28</v>
      </c>
      <c r="F41" s="25"/>
      <c r="G41" s="8">
        <f t="shared" si="0"/>
        <v>28</v>
      </c>
      <c r="H41" s="25">
        <v>0</v>
      </c>
      <c r="I41" s="25"/>
      <c r="J41" s="19">
        <f t="shared" si="1"/>
        <v>0</v>
      </c>
      <c r="K41" s="21">
        <v>45367</v>
      </c>
      <c r="L41" s="21">
        <v>45374</v>
      </c>
    </row>
    <row r="42" spans="1:12" s="2" customFormat="1" ht="63.6" customHeight="1" thickBot="1" x14ac:dyDescent="0.3">
      <c r="A42" s="7" t="s">
        <v>158</v>
      </c>
      <c r="B42" s="7" t="s">
        <v>74</v>
      </c>
      <c r="C42" s="7" t="s">
        <v>57</v>
      </c>
      <c r="D42" s="13" t="s">
        <v>134</v>
      </c>
      <c r="E42" s="25">
        <v>22</v>
      </c>
      <c r="F42" s="25"/>
      <c r="G42" s="8">
        <f t="shared" si="0"/>
        <v>22</v>
      </c>
      <c r="H42" s="25">
        <v>0</v>
      </c>
      <c r="I42" s="25"/>
      <c r="J42" s="19">
        <f t="shared" si="1"/>
        <v>0</v>
      </c>
      <c r="K42" s="21">
        <v>45367</v>
      </c>
      <c r="L42" s="21">
        <v>45374</v>
      </c>
    </row>
    <row r="43" spans="1:12" s="2" customFormat="1" ht="63.6" customHeight="1" thickBot="1" x14ac:dyDescent="0.3">
      <c r="A43" s="7" t="s">
        <v>158</v>
      </c>
      <c r="B43" s="7" t="s">
        <v>75</v>
      </c>
      <c r="C43" s="7" t="s">
        <v>76</v>
      </c>
      <c r="D43" s="13" t="s">
        <v>135</v>
      </c>
      <c r="E43" s="25">
        <v>0</v>
      </c>
      <c r="F43" s="25"/>
      <c r="G43" s="8">
        <f t="shared" si="0"/>
        <v>0</v>
      </c>
      <c r="H43" s="25">
        <v>0</v>
      </c>
      <c r="I43" s="25"/>
      <c r="J43" s="19">
        <f t="shared" si="1"/>
        <v>0</v>
      </c>
      <c r="K43" s="21">
        <v>45367</v>
      </c>
      <c r="L43" s="21">
        <v>45374</v>
      </c>
    </row>
    <row r="44" spans="1:12" s="2" customFormat="1" ht="63.6" customHeight="1" thickBot="1" x14ac:dyDescent="0.3">
      <c r="A44" s="7" t="s">
        <v>158</v>
      </c>
      <c r="B44" s="10" t="s">
        <v>77</v>
      </c>
      <c r="C44" s="10" t="s">
        <v>78</v>
      </c>
      <c r="D44" s="15" t="s">
        <v>79</v>
      </c>
      <c r="E44" s="25">
        <v>149</v>
      </c>
      <c r="F44" s="25"/>
      <c r="G44" s="8">
        <f t="shared" si="0"/>
        <v>149</v>
      </c>
      <c r="H44" s="25">
        <v>0</v>
      </c>
      <c r="I44" s="25"/>
      <c r="J44" s="19">
        <f t="shared" si="1"/>
        <v>0</v>
      </c>
      <c r="K44" s="21">
        <v>45367</v>
      </c>
      <c r="L44" s="21">
        <v>45374</v>
      </c>
    </row>
    <row r="45" spans="1:12" s="2" customFormat="1" ht="63.6" customHeight="1" thickBot="1" x14ac:dyDescent="0.3">
      <c r="A45" s="7" t="s">
        <v>158</v>
      </c>
      <c r="B45" s="7" t="s">
        <v>80</v>
      </c>
      <c r="C45" s="7" t="s">
        <v>81</v>
      </c>
      <c r="D45" s="13" t="s">
        <v>136</v>
      </c>
      <c r="E45" s="25">
        <v>9</v>
      </c>
      <c r="F45" s="25"/>
      <c r="G45" s="8">
        <f t="shared" si="0"/>
        <v>9</v>
      </c>
      <c r="H45" s="25">
        <v>67</v>
      </c>
      <c r="I45" s="25"/>
      <c r="J45" s="19">
        <f t="shared" si="1"/>
        <v>67</v>
      </c>
      <c r="K45" s="21">
        <v>45367</v>
      </c>
      <c r="L45" s="21">
        <v>45374</v>
      </c>
    </row>
    <row r="46" spans="1:12" s="2" customFormat="1" ht="63.6" customHeight="1" thickBot="1" x14ac:dyDescent="0.3">
      <c r="A46" s="7" t="s">
        <v>158</v>
      </c>
      <c r="B46" s="7" t="s">
        <v>82</v>
      </c>
      <c r="C46" s="7" t="s">
        <v>83</v>
      </c>
      <c r="D46" s="13" t="s">
        <v>137</v>
      </c>
      <c r="E46" s="25">
        <v>9</v>
      </c>
      <c r="F46" s="25"/>
      <c r="G46" s="8">
        <f t="shared" si="0"/>
        <v>9</v>
      </c>
      <c r="H46" s="25">
        <v>0</v>
      </c>
      <c r="I46" s="25"/>
      <c r="J46" s="19">
        <f t="shared" si="1"/>
        <v>0</v>
      </c>
      <c r="K46" s="21">
        <v>45367</v>
      </c>
      <c r="L46" s="21">
        <v>45374</v>
      </c>
    </row>
    <row r="47" spans="1:12" s="2" customFormat="1" ht="63.6" customHeight="1" thickBot="1" x14ac:dyDescent="0.3">
      <c r="A47" s="7" t="s">
        <v>158</v>
      </c>
      <c r="B47" s="7" t="s">
        <v>84</v>
      </c>
      <c r="C47" s="7" t="s">
        <v>85</v>
      </c>
      <c r="D47" s="13" t="s">
        <v>138</v>
      </c>
      <c r="E47" s="25">
        <v>33</v>
      </c>
      <c r="F47" s="25"/>
      <c r="G47" s="8">
        <f t="shared" si="0"/>
        <v>33</v>
      </c>
      <c r="H47" s="25">
        <v>0</v>
      </c>
      <c r="I47" s="25"/>
      <c r="J47" s="19">
        <f t="shared" si="1"/>
        <v>0</v>
      </c>
      <c r="K47" s="21">
        <v>45367</v>
      </c>
      <c r="L47" s="21">
        <v>45374</v>
      </c>
    </row>
    <row r="48" spans="1:12" s="2" customFormat="1" ht="63.6" customHeight="1" thickBot="1" x14ac:dyDescent="0.3">
      <c r="A48" s="7" t="s">
        <v>158</v>
      </c>
      <c r="B48" s="7" t="s">
        <v>86</v>
      </c>
      <c r="C48" s="7" t="s">
        <v>87</v>
      </c>
      <c r="D48" s="13" t="s">
        <v>139</v>
      </c>
      <c r="E48" s="25">
        <v>30</v>
      </c>
      <c r="F48" s="25"/>
      <c r="G48" s="8">
        <f t="shared" si="0"/>
        <v>30</v>
      </c>
      <c r="H48" s="25">
        <v>0</v>
      </c>
      <c r="I48" s="25"/>
      <c r="J48" s="19">
        <f t="shared" si="1"/>
        <v>0</v>
      </c>
      <c r="K48" s="21">
        <v>45367</v>
      </c>
      <c r="L48" s="21">
        <v>45374</v>
      </c>
    </row>
    <row r="49" spans="1:12" s="2" customFormat="1" ht="63.6" customHeight="1" thickBot="1" x14ac:dyDescent="0.3">
      <c r="A49" s="7" t="s">
        <v>158</v>
      </c>
      <c r="B49" s="7" t="s">
        <v>88</v>
      </c>
      <c r="C49" s="7" t="s">
        <v>89</v>
      </c>
      <c r="D49" s="13" t="s">
        <v>140</v>
      </c>
      <c r="E49" s="25">
        <v>9</v>
      </c>
      <c r="F49" s="25"/>
      <c r="G49" s="8">
        <f t="shared" si="0"/>
        <v>9</v>
      </c>
      <c r="H49" s="25">
        <v>0</v>
      </c>
      <c r="I49" s="25"/>
      <c r="J49" s="19">
        <f t="shared" si="1"/>
        <v>0</v>
      </c>
      <c r="K49" s="21">
        <v>45367</v>
      </c>
      <c r="L49" s="21">
        <v>45374</v>
      </c>
    </row>
    <row r="50" spans="1:12" s="2" customFormat="1" ht="63.6" customHeight="1" thickBot="1" x14ac:dyDescent="0.3">
      <c r="A50" s="7" t="s">
        <v>158</v>
      </c>
      <c r="B50" s="7" t="s">
        <v>90</v>
      </c>
      <c r="C50" s="7" t="s">
        <v>57</v>
      </c>
      <c r="D50" s="13" t="s">
        <v>141</v>
      </c>
      <c r="E50" s="25">
        <v>9</v>
      </c>
      <c r="F50" s="25"/>
      <c r="G50" s="8">
        <f t="shared" si="0"/>
        <v>9</v>
      </c>
      <c r="H50" s="25">
        <v>0</v>
      </c>
      <c r="I50" s="25"/>
      <c r="J50" s="19">
        <f t="shared" si="1"/>
        <v>0</v>
      </c>
      <c r="K50" s="21">
        <v>45367</v>
      </c>
      <c r="L50" s="21">
        <v>45374</v>
      </c>
    </row>
    <row r="51" spans="1:12" s="2" customFormat="1" ht="63.6" customHeight="1" thickBot="1" x14ac:dyDescent="0.3">
      <c r="A51" s="7" t="s">
        <v>158</v>
      </c>
      <c r="B51" s="7" t="s">
        <v>91</v>
      </c>
      <c r="C51" s="7" t="s">
        <v>92</v>
      </c>
      <c r="D51" s="13" t="s">
        <v>142</v>
      </c>
      <c r="E51" s="25">
        <v>41</v>
      </c>
      <c r="F51" s="25"/>
      <c r="G51" s="8">
        <f t="shared" si="0"/>
        <v>41</v>
      </c>
      <c r="H51" s="25">
        <v>0</v>
      </c>
      <c r="I51" s="25"/>
      <c r="J51" s="19">
        <f t="shared" si="1"/>
        <v>0</v>
      </c>
      <c r="K51" s="21">
        <v>45367</v>
      </c>
      <c r="L51" s="21">
        <v>45374</v>
      </c>
    </row>
    <row r="52" spans="1:12" s="2" customFormat="1" ht="63.6" customHeight="1" thickBot="1" x14ac:dyDescent="0.3">
      <c r="A52" s="7" t="s">
        <v>158</v>
      </c>
      <c r="B52" s="7" t="s">
        <v>93</v>
      </c>
      <c r="C52" s="7" t="s">
        <v>94</v>
      </c>
      <c r="D52" s="13" t="s">
        <v>143</v>
      </c>
      <c r="E52" s="25">
        <v>19</v>
      </c>
      <c r="F52" s="25"/>
      <c r="G52" s="8">
        <f t="shared" si="0"/>
        <v>19</v>
      </c>
      <c r="H52" s="25">
        <v>0</v>
      </c>
      <c r="I52" s="25"/>
      <c r="J52" s="19">
        <f t="shared" si="1"/>
        <v>0</v>
      </c>
      <c r="K52" s="21">
        <v>45367</v>
      </c>
      <c r="L52" s="21">
        <v>45374</v>
      </c>
    </row>
    <row r="53" spans="1:12" s="2" customFormat="1" ht="63.6" customHeight="1" thickBot="1" x14ac:dyDescent="0.3">
      <c r="A53" s="7" t="s">
        <v>158</v>
      </c>
      <c r="B53" s="10" t="s">
        <v>95</v>
      </c>
      <c r="C53" s="10" t="s">
        <v>96</v>
      </c>
      <c r="D53" s="15" t="s">
        <v>97</v>
      </c>
      <c r="E53" s="25">
        <v>28</v>
      </c>
      <c r="F53" s="25"/>
      <c r="G53" s="8">
        <f t="shared" si="0"/>
        <v>28</v>
      </c>
      <c r="H53" s="25">
        <v>0</v>
      </c>
      <c r="I53" s="25"/>
      <c r="J53" s="19">
        <f t="shared" si="1"/>
        <v>0</v>
      </c>
      <c r="K53" s="21">
        <v>45367</v>
      </c>
      <c r="L53" s="21">
        <v>45374</v>
      </c>
    </row>
    <row r="54" spans="1:12" s="2" customFormat="1" ht="63.6" customHeight="1" thickBot="1" x14ac:dyDescent="0.3">
      <c r="A54" s="7" t="s">
        <v>158</v>
      </c>
      <c r="B54" s="7" t="s">
        <v>98</v>
      </c>
      <c r="C54" s="7" t="s">
        <v>99</v>
      </c>
      <c r="D54" s="13" t="s">
        <v>144</v>
      </c>
      <c r="E54" s="25">
        <v>35</v>
      </c>
      <c r="F54" s="25"/>
      <c r="G54" s="8">
        <f t="shared" si="0"/>
        <v>35</v>
      </c>
      <c r="H54" s="25">
        <v>0</v>
      </c>
      <c r="I54" s="25"/>
      <c r="J54" s="19">
        <f t="shared" si="1"/>
        <v>0</v>
      </c>
      <c r="K54" s="21">
        <v>45367</v>
      </c>
      <c r="L54" s="21">
        <v>45374</v>
      </c>
    </row>
    <row r="55" spans="1:12" s="2" customFormat="1" ht="63.6" customHeight="1" thickBot="1" x14ac:dyDescent="0.3">
      <c r="A55" s="7" t="s">
        <v>158</v>
      </c>
      <c r="B55" s="7" t="s">
        <v>100</v>
      </c>
      <c r="C55" s="7" t="s">
        <v>101</v>
      </c>
      <c r="D55" s="13" t="s">
        <v>145</v>
      </c>
      <c r="E55" s="25">
        <v>67</v>
      </c>
      <c r="F55" s="25"/>
      <c r="G55" s="8">
        <f t="shared" si="0"/>
        <v>67</v>
      </c>
      <c r="H55" s="25">
        <v>0</v>
      </c>
      <c r="I55" s="25"/>
      <c r="J55" s="19">
        <f t="shared" si="1"/>
        <v>0</v>
      </c>
      <c r="K55" s="21">
        <v>45367</v>
      </c>
      <c r="L55" s="21">
        <v>45374</v>
      </c>
    </row>
    <row r="56" spans="1:12" s="2" customFormat="1" ht="63.6" customHeight="1" thickBot="1" x14ac:dyDescent="0.3">
      <c r="A56" s="7" t="s">
        <v>158</v>
      </c>
      <c r="B56" s="7" t="s">
        <v>102</v>
      </c>
      <c r="C56" s="7" t="s">
        <v>103</v>
      </c>
      <c r="D56" s="13" t="s">
        <v>146</v>
      </c>
      <c r="E56" s="25">
        <v>7</v>
      </c>
      <c r="F56" s="25"/>
      <c r="G56" s="8">
        <f t="shared" si="0"/>
        <v>7</v>
      </c>
      <c r="H56" s="25">
        <v>0</v>
      </c>
      <c r="I56" s="25"/>
      <c r="J56" s="19">
        <f t="shared" si="1"/>
        <v>0</v>
      </c>
      <c r="K56" s="21">
        <v>45367</v>
      </c>
      <c r="L56" s="21">
        <v>45374</v>
      </c>
    </row>
    <row r="57" spans="1:12" s="2" customFormat="1" ht="63.6" customHeight="1" thickBot="1" x14ac:dyDescent="0.3">
      <c r="A57" s="7" t="s">
        <v>158</v>
      </c>
      <c r="B57" s="11" t="s">
        <v>104</v>
      </c>
      <c r="C57" s="11" t="s">
        <v>105</v>
      </c>
      <c r="D57" s="16" t="s">
        <v>147</v>
      </c>
      <c r="E57" s="25">
        <v>629</v>
      </c>
      <c r="F57" s="25"/>
      <c r="G57" s="8">
        <f t="shared" si="0"/>
        <v>629</v>
      </c>
      <c r="H57" s="25">
        <v>25</v>
      </c>
      <c r="I57" s="25"/>
      <c r="J57" s="19">
        <f t="shared" si="1"/>
        <v>25</v>
      </c>
      <c r="K57" s="21">
        <v>45367</v>
      </c>
      <c r="L57" s="21">
        <v>45374</v>
      </c>
    </row>
    <row r="58" spans="1:12" ht="25.5" customHeight="1" thickBot="1" x14ac:dyDescent="0.3">
      <c r="A58" s="22" t="s">
        <v>106</v>
      </c>
      <c r="B58" s="22"/>
      <c r="C58" s="22"/>
      <c r="D58" s="23"/>
      <c r="E58" s="26">
        <f>SUM(E10:E57)</f>
        <v>2290</v>
      </c>
      <c r="F58" s="26"/>
      <c r="G58" s="8">
        <f t="shared" si="0"/>
        <v>2290</v>
      </c>
      <c r="H58" s="26">
        <f>SUM(H10:H57)</f>
        <v>295</v>
      </c>
      <c r="I58" s="26"/>
      <c r="J58" s="19">
        <f t="shared" si="1"/>
        <v>295</v>
      </c>
      <c r="K58" s="21"/>
      <c r="L58" s="21"/>
    </row>
    <row r="59" spans="1:12" ht="15.75" thickBot="1" x14ac:dyDescent="0.3">
      <c r="A59" s="24" t="s">
        <v>148</v>
      </c>
      <c r="B59" s="24"/>
      <c r="C59" s="24"/>
      <c r="D59" s="24"/>
      <c r="E59" s="27">
        <v>2290</v>
      </c>
      <c r="F59" s="27"/>
      <c r="G59" s="17"/>
      <c r="H59" s="27">
        <v>295</v>
      </c>
      <c r="I59" s="27"/>
      <c r="J59" s="18"/>
    </row>
  </sheetData>
  <mergeCells count="114">
    <mergeCell ref="E8:L8"/>
    <mergeCell ref="A2:D2"/>
    <mergeCell ref="A3:D3"/>
    <mergeCell ref="A4:D4"/>
    <mergeCell ref="A5:D5"/>
    <mergeCell ref="E7:L7"/>
    <mergeCell ref="H9:I9"/>
    <mergeCell ref="E10:F10"/>
    <mergeCell ref="H10:I10"/>
    <mergeCell ref="A7:A9"/>
    <mergeCell ref="B7:B9"/>
    <mergeCell ref="C7:C9"/>
    <mergeCell ref="D7:D9"/>
    <mergeCell ref="E9:F9"/>
    <mergeCell ref="H12:I12"/>
    <mergeCell ref="E13:F13"/>
    <mergeCell ref="H13:I13"/>
    <mergeCell ref="E12:F12"/>
    <mergeCell ref="E11:F11"/>
    <mergeCell ref="H11:I11"/>
    <mergeCell ref="E16:F16"/>
    <mergeCell ref="H16:I16"/>
    <mergeCell ref="E17:F17"/>
    <mergeCell ref="E14:F14"/>
    <mergeCell ref="H14:I14"/>
    <mergeCell ref="E15:F15"/>
    <mergeCell ref="H15:I15"/>
    <mergeCell ref="H19:I19"/>
    <mergeCell ref="E20:F20"/>
    <mergeCell ref="H20:I20"/>
    <mergeCell ref="E19:F19"/>
    <mergeCell ref="H17:I17"/>
    <mergeCell ref="E18:F18"/>
    <mergeCell ref="H18:I18"/>
    <mergeCell ref="H23:I23"/>
    <mergeCell ref="E24:F24"/>
    <mergeCell ref="H24:I24"/>
    <mergeCell ref="E23:F23"/>
    <mergeCell ref="H21:I21"/>
    <mergeCell ref="E22:F22"/>
    <mergeCell ref="H22:I22"/>
    <mergeCell ref="E21:F21"/>
    <mergeCell ref="H27:I27"/>
    <mergeCell ref="E28:F28"/>
    <mergeCell ref="H28:I28"/>
    <mergeCell ref="E27:F27"/>
    <mergeCell ref="H25:I25"/>
    <mergeCell ref="E26:F26"/>
    <mergeCell ref="H26:I26"/>
    <mergeCell ref="E25:F25"/>
    <mergeCell ref="H31:I31"/>
    <mergeCell ref="E32:F32"/>
    <mergeCell ref="H32:I32"/>
    <mergeCell ref="E31:F31"/>
    <mergeCell ref="H29:I29"/>
    <mergeCell ref="E30:F30"/>
    <mergeCell ref="H30:I30"/>
    <mergeCell ref="E29:F29"/>
    <mergeCell ref="H35:I35"/>
    <mergeCell ref="E36:F36"/>
    <mergeCell ref="H36:I36"/>
    <mergeCell ref="E35:F35"/>
    <mergeCell ref="H33:I33"/>
    <mergeCell ref="E34:F34"/>
    <mergeCell ref="H34:I34"/>
    <mergeCell ref="E33:F33"/>
    <mergeCell ref="H39:I39"/>
    <mergeCell ref="E40:F40"/>
    <mergeCell ref="H40:I40"/>
    <mergeCell ref="E39:F39"/>
    <mergeCell ref="H37:I37"/>
    <mergeCell ref="E38:F38"/>
    <mergeCell ref="H38:I38"/>
    <mergeCell ref="E37:F37"/>
    <mergeCell ref="H42:I42"/>
    <mergeCell ref="H47:I47"/>
    <mergeCell ref="E48:F48"/>
    <mergeCell ref="H48:I48"/>
    <mergeCell ref="E47:F47"/>
    <mergeCell ref="E53:F53"/>
    <mergeCell ref="H53:I53"/>
    <mergeCell ref="E43:F43"/>
    <mergeCell ref="H43:I43"/>
    <mergeCell ref="E41:F41"/>
    <mergeCell ref="H41:I41"/>
    <mergeCell ref="E42:F42"/>
    <mergeCell ref="H45:I45"/>
    <mergeCell ref="E46:F46"/>
    <mergeCell ref="H46:I46"/>
    <mergeCell ref="E44:F44"/>
    <mergeCell ref="H44:I44"/>
    <mergeCell ref="E45:F45"/>
    <mergeCell ref="H51:I51"/>
    <mergeCell ref="E52:F52"/>
    <mergeCell ref="H52:I52"/>
    <mergeCell ref="E51:F51"/>
    <mergeCell ref="E58:F58"/>
    <mergeCell ref="H58:I58"/>
    <mergeCell ref="E59:F59"/>
    <mergeCell ref="H59:I59"/>
    <mergeCell ref="H49:I49"/>
    <mergeCell ref="E50:F50"/>
    <mergeCell ref="H50:I50"/>
    <mergeCell ref="E49:F49"/>
    <mergeCell ref="A58:D58"/>
    <mergeCell ref="A59:D59"/>
    <mergeCell ref="H56:I56"/>
    <mergeCell ref="E57:F57"/>
    <mergeCell ref="H57:I57"/>
    <mergeCell ref="E56:F56"/>
    <mergeCell ref="H54:I54"/>
    <mergeCell ref="E55:F55"/>
    <mergeCell ref="H55:I55"/>
    <mergeCell ref="E54:F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Елена Владимировна</dc:creator>
  <cp:lastModifiedBy>Савостикова Елена Игоревна</cp:lastModifiedBy>
  <dcterms:created xsi:type="dcterms:W3CDTF">2023-12-25T09:03:53Z</dcterms:created>
  <dcterms:modified xsi:type="dcterms:W3CDTF">2024-02-16T08:52:00Z</dcterms:modified>
</cp:coreProperties>
</file>