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планы поставок 15.02.2024\"/>
    </mc:Choice>
  </mc:AlternateContent>
  <xr:revisionPtr revIDLastSave="0" documentId="8_{5B2EAA00-8300-48E5-A3F1-673EF836CF3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Доставка!$A$7:$O$86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2" l="1"/>
  <c r="H77" i="2"/>
  <c r="G66" i="2"/>
  <c r="H66" i="2"/>
  <c r="G63" i="2"/>
  <c r="G62" i="2"/>
  <c r="H62" i="2" s="1"/>
  <c r="G47" i="2"/>
  <c r="H47" i="2" s="1"/>
  <c r="G35" i="2"/>
  <c r="H35" i="2" s="1"/>
  <c r="G19" i="2"/>
  <c r="H19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H63" i="2"/>
  <c r="G64" i="2"/>
  <c r="H64" i="2" s="1"/>
  <c r="G65" i="2"/>
  <c r="H65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" i="2"/>
  <c r="H8" i="2" s="1"/>
</calcChain>
</file>

<file path=xl/sharedStrings.xml><?xml version="1.0" encoding="utf-8"?>
<sst xmlns="http://schemas.openxmlformats.org/spreadsheetml/2006/main" count="342" uniqueCount="255">
  <si>
    <t>Наименование главного распорядителя бюджетных средств</t>
  </si>
  <si>
    <t>Получатель</t>
  </si>
  <si>
    <t>Место доставки</t>
  </si>
  <si>
    <t>Плановая дата доставки 2 этап</t>
  </si>
  <si>
    <t>Приложение:</t>
  </si>
  <si>
    <t>Поставщик:ООО "БАРИОН"</t>
  </si>
  <si>
    <t>Международное непатентованное наименование:  Такролимус капсулы, 0,5 мг</t>
  </si>
  <si>
    <t>Торговое наименование: Такролимус, капсулы, 0,5 мг (контурная ячейковая упаковка) 10 х 5 (пачка картонная)
Прилуксид, капсулы,0,5 мг (контурная ячейковая упаковка) 10 х 5 (пачка картонная)
Такролимус, капсулы, 0,5 мг (флакон) 50 х 1 (пачка картонная)
Такролимус-ЛОК-БЕТА, капсулы, 0,5 мг (контурная ячейковая упаковка) 10 х 3 (пачка картонная)</t>
  </si>
  <si>
    <t>Министерство здравоохранения Иркутской области</t>
  </si>
  <si>
    <t>Министерство здравоохранения Карачаево-Черкесской Республики</t>
  </si>
  <si>
    <t>Министерство здравоохранения Алтайского края</t>
  </si>
  <si>
    <t>Министерство здравоохранения Амурской области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</si>
  <si>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</si>
  <si>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</si>
  <si>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</si>
  <si>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Брянской области</t>
  </si>
  <si>
    <t>Министерство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</si>
  <si>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</si>
  <si>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</si>
  <si>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имущественных и земельных отношений Воронежской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</si>
  <si>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</si>
  <si>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</si>
  <si>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</si>
  <si>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</si>
  <si>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</si>
  <si>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Камчатского края</t>
  </si>
  <si>
    <t>Министерство здравоохранения Кузбасса</t>
  </si>
  <si>
    <t>Министерство здравоохранения Кировской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</si>
  <si>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</si>
  <si>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</si>
  <si>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Департамент здравоохранения Курганской области</t>
  </si>
  <si>
    <t>Комитет здравоохранения Курской области</t>
  </si>
  <si>
    <t>Комитет по здравоохранению Ленинградской области</t>
  </si>
  <si>
    <t>Управление здравоохранения Липецкой области</t>
  </si>
  <si>
    <t>Министерство здравоохранения Московской области</t>
  </si>
  <si>
    <t>Министерство здравоохранения Мурманской области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</si>
  <si>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</si>
  <si>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</si>
  <si>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</si>
  <si>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</si>
  <si>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</si>
  <si>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</si>
  <si>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</si>
  <si>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</si>
  <si>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</si>
  <si>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Министерство здравоохранения Республики Адыгея</t>
  </si>
  <si>
    <t>Министерство здравоохранения Республики Алтай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</si>
  <si>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</si>
  <si>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</si>
  <si>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</si>
  <si>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Ингушетия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</si>
  <si>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</si>
  <si>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</si>
  <si>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</si>
  <si>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</si>
  <si>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</si>
  <si>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</si>
  <si>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</si>
  <si>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</si>
  <si>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Хакасия</t>
  </si>
  <si>
    <t>Министерство здравоохранения Ростовской области</t>
  </si>
  <si>
    <t>Министерство здравоохранения Рязанской области</t>
  </si>
  <si>
    <t>Министерство здравоохранения Саратовской области</t>
  </si>
  <si>
    <t>Министерство здравоохранения Свердловской области</t>
  </si>
  <si>
    <t>Департамент Смоленской области по здравоохранению</t>
  </si>
  <si>
    <t>Управление здравоохранения Тамбовской области</t>
  </si>
  <si>
    <t>Министерство здравоохранения Тверской области</t>
  </si>
  <si>
    <t>Департамент здравоохранения Томской области</t>
  </si>
  <si>
    <t>Министерство здравоохранения Тульской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</si>
  <si>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</si>
  <si>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</si>
  <si>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</si>
  <si>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</si>
  <si>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</si>
  <si>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</si>
  <si>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</si>
  <si>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Ямало-Ненецкого автономного округа</t>
  </si>
  <si>
    <t>Департамент здравоохранения и фармации Ярославской области</t>
  </si>
  <si>
    <t>Департамент здравоохранения города Москвы</t>
  </si>
  <si>
    <t>Комитет имущественных отношений Санкт-Петербурга</t>
  </si>
  <si>
    <t>Департамент здравоохранения города Севастополя</t>
  </si>
  <si>
    <t>Алтайское краевое государственное унитарное предприятие «Аптеки Алтая»</t>
  </si>
  <si>
    <t>Открытое акционерное общество «Амурфармация»</t>
  </si>
  <si>
    <t>Государственное унитарное предприятие Архангельской области «Фармация»</t>
  </si>
  <si>
    <t>Государственное автономное учреждение Астраханской области «Астраханские аптеки»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</si>
  <si>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</si>
  <si>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Государственное унитарное предприятие «Брянскфармация»</t>
  </si>
  <si>
    <t>Государственное бюджетное учреждение здравоохранения Владимирской области «Областная клиническая больница»</t>
  </si>
  <si>
    <t>Волгоградское областное государственное унитарное предприятие «Волгофарм»</t>
  </si>
  <si>
    <t>Бюджетное учреждение в сфере здравоохранения Вологодской области «Фармация»</t>
  </si>
  <si>
    <t>Казенное предприятие Воронежской области «Воронежфармация»</t>
  </si>
  <si>
    <t>Государственное унитарное предприятие Забайкальского края «Аптечный склад»</t>
  </si>
  <si>
    <t>Ивановское областное государственное унитарное предприятие «Фармация»</t>
  </si>
  <si>
    <t>Акционерное общество «Иркутская областная оптово-снабженческая аптечная база»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</si>
  <si>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</si>
  <si>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</si>
  <si>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Государственное предприятие Калужской области «Калугафармация»</t>
  </si>
  <si>
    <t>Государственное унитарное предприятие Камчатского края «Камчатфармация»</t>
  </si>
  <si>
    <t>Республиканское государственное бюджетное учреждение «КЧР-Фармация»</t>
  </si>
  <si>
    <t>Открытое акционерное общество «Кузбассфарма»</t>
  </si>
  <si>
    <t>Кировское областное государственное унитарное предприятие «Аптечный склад»</t>
  </si>
  <si>
    <t>Государственное унитарное предприятие «Костромская областная аптечная база»</t>
  </si>
  <si>
    <t>Государственное унитарное предприятие Краснодарского края «Кубаньфармация»</t>
  </si>
  <si>
    <t>Акционерное общество «Курганфармация»</t>
  </si>
  <si>
    <t>Открытое акционерное общество «Курская фармация»</t>
  </si>
  <si>
    <t>Государственное автономное учреждение Ленинградской области «Ленфарм»</t>
  </si>
  <si>
    <t>Областное государственное унитарное предприятие «Липецкфармация»</t>
  </si>
  <si>
    <t>Государственное бюджетное учреждение Московской области «Мособлмедсервис»</t>
  </si>
  <si>
    <t>Мурманский филиал Непубличного акционерного общества «Медико-Фармацевтическая компания Северо-Запад»</t>
  </si>
  <si>
    <t>Государственное предприятие Нижегородской области «Нижегородская областная фармация»</t>
  </si>
  <si>
    <t>Акционерное общество «Новгородфармация»</t>
  </si>
  <si>
    <t>Государственное казенное учреждение Новосибирской области «Новосибоблфарм»</t>
  </si>
  <si>
    <t>Государственное Омское оптово-розничное производственное предприятие «Фармация»</t>
  </si>
  <si>
    <t>Государственное автономное учреждение здравоохранения «Областной аптечный склад»</t>
  </si>
  <si>
    <t>Государственное унитарное предприятие Орловской области «Орелфармация»</t>
  </si>
  <si>
    <t>Открытое акционерное общество «Фармация»</t>
  </si>
  <si>
    <t>Акционерное общество «Пермфармация»</t>
  </si>
  <si>
    <t>Акционерное общество «Фармация»</t>
  </si>
  <si>
    <t>Государственное унитарное предприятие Республики Адыгея Аптечная база</t>
  </si>
  <si>
    <t>Государственное унитарное предприятие «Фармация» Республики Алтай</t>
  </si>
  <si>
    <t>Государственное унитарное предприятие «Башфармация» Республики Башкортостан</t>
  </si>
  <si>
    <t>Государственное предприятие Республики Бурятия «Бурят-Фармация»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</si>
  <si>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</si>
  <si>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Государственное бюджетное учреждение «Республиканский медицинский склад»</t>
  </si>
  <si>
    <t>Автономное учреждение Республики Калмыкия «Аптечное управление»</t>
  </si>
  <si>
    <t>Государственное унитарное предприятие Республики Карелия «Карелфарм»</t>
  </si>
  <si>
    <t>Государственное унитарное предприятие Республики Коми «Государственные аптеки Республики Коми»</t>
  </si>
  <si>
    <t>Государственное унитарное предприятие Республики Крым «Крым-Фармация»</t>
  </si>
  <si>
    <t>Акционерное общество «Марий Эл - Фармация»</t>
  </si>
  <si>
    <t>Государственное унитарное предприятие Республики Мордовия «Фармация»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</si>
  <si>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</si>
  <si>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Республики Хакасия «Ресфармация»</t>
  </si>
  <si>
    <t>Акционерное общество «РОСТОВОБЛФАРМАЦИЯ»</t>
  </si>
  <si>
    <t>Государственное автономное учреждение Рязанской области «Рязань-Фармация»</t>
  </si>
  <si>
    <t>Областное государственное учреждение «Саратовский аптечный склад»</t>
  </si>
  <si>
    <t>Государственное автономное учреждение Свердловской области "Фармация"</t>
  </si>
  <si>
    <t>Областное государственное автономное учреждение здравоохранения «Смоленский областной медицинский центр»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</si>
  <si>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</si>
  <si>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«Фармация»</t>
  </si>
  <si>
    <t>Областное государственное унитарное предприятие «Областной аптечный склад»</t>
  </si>
  <si>
    <t>Государственное учреждение Тульской области «Тульский областной аптечный склад»</t>
  </si>
  <si>
    <t>Государственное унитарное предприятие Удмуртской Республики «Фармация»</t>
  </si>
  <si>
    <t>Государственное учреждение «Ульяновская государственная аптека»</t>
  </si>
  <si>
    <t>Автономное учреждение Ханты-Мансийского автономного округа - Югры «Региональный аптечный склад»</t>
  </si>
  <si>
    <t>Акционерное общество «Областной аптечный склад»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</si>
  <si>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</si>
  <si>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</si>
  <si>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</si>
  <si>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Государственное предприятие Ярославской области «Областная Фармация»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</si>
  <si>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</si>
  <si>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ОАО "Центральная фармацевтическая база Санкт-Петербурга"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</si>
  <si>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</si>
  <si>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Алтайский край, г. Барнаул, ул. Силикатная, д. 16, к. А</t>
  </si>
  <si>
    <t>Амурская область, г. Благовещенск, ул. Нагорная, д. 1</t>
  </si>
  <si>
    <t>Архангельская область, г. Архангельск, ул. Папанина, д. 19</t>
  </si>
  <si>
    <t>Астраханская область, г. Астрахань, ул. Рождественского, д. 1</t>
  </si>
  <si>
    <t>Белгородская область, Яковлевский городской округ, г. Строитель, ул. Заводская, д. 3</t>
  </si>
  <si>
    <t>Брянская область, г. Брянск, пр-кт Станке Димитрова, д. 49 а</t>
  </si>
  <si>
    <t>Владимирская область, г. Владимир, Судогодское шоссе, д. 67</t>
  </si>
  <si>
    <t>Волгоградская область, г. Волгоград, Аптечный проезд, д. 1</t>
  </si>
  <si>
    <t>Вологодская область, г. Вологда, ул. Лечебная, д. 30</t>
  </si>
  <si>
    <t>Воронежская область, г. Воронеж, ул. Загородная, д. 68</t>
  </si>
  <si>
    <t>Забайкальский край, г. Чита, Аптечный проезд, д. 16</t>
  </si>
  <si>
    <t>Ивановская область, г. Иваново, ул. Генерала Горбатова, д. 19</t>
  </si>
  <si>
    <t>Иркутская область, г. Иркутск, ул. Тухачевского, д. 3</t>
  </si>
  <si>
    <t>Кабардино-Балкарская Республика, г. Нальчик, ул. Кешокова, д. 286</t>
  </si>
  <si>
    <t>Калининградская область, г. Калининград, п. Прибрежный, ул. Заводская, д. 13, корп. Е</t>
  </si>
  <si>
    <t>Калужская область, г. Калуга, ул. Московская, д. 284, стр. 1</t>
  </si>
  <si>
    <t>Камчатский край,  г. Петропавловск-Камчатский, пр-кт Победы, д. 63</t>
  </si>
  <si>
    <t>Карачаево-Черкесская Республика, Усть-Джегутинский район, г. Усть-Джегута, Промплощадка</t>
  </si>
  <si>
    <t>Кемеровская область - Кузбасс, г. Кемерово, ул. Терешковой, д. 52</t>
  </si>
  <si>
    <t>Кировская область, г. Киров, ул. Березниковская, д. 24</t>
  </si>
  <si>
    <t>Костромская область, г. Кострома, Кинешемское шоссе, д. 6 а</t>
  </si>
  <si>
    <t>Краснодарский край, г. Краснодар, ул. Коммунаров, д. 276, строение 1</t>
  </si>
  <si>
    <t>Курганская область, г. Курган, ул. Дзержинского, д. 60</t>
  </si>
  <si>
    <t>Курская область, г. Курск, ул. 50 лет Октября, д. 122</t>
  </si>
  <si>
    <t>Санкт-Петербург, г. Красное Село, ул. Свободы, д. 57, лит. А</t>
  </si>
  <si>
    <t>Липецкая область, г. Липецк, Поперечный проезд, д. 4</t>
  </si>
  <si>
    <t>г. Москва, вн. тер. г. поселение Рязановское, шоссе Рязановское, д. 24, строение 1, строение 2</t>
  </si>
  <si>
    <t>Мурманская область, г. Кола, ул. Андрусенко, д. 10</t>
  </si>
  <si>
    <t>Нижегородская область, г. Нижний Новгород, ул. Геологов, д. 6</t>
  </si>
  <si>
    <t>Новгородская область, г. Великий Новгород, ул. Рабочая, д. 6 А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</si>
  <si>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</si>
  <si>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</si>
  <si>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</si>
  <si>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Орловская область, г. Орел, ул. Красина, д. 6 а</t>
  </si>
  <si>
    <t>Пензенская область, г. Пенза, ул. Аустрина, д. 145</t>
  </si>
  <si>
    <t>Пермский край, г. Пермь, ул. Лодыгина, д. 57, офис 100</t>
  </si>
  <si>
    <t>Приморский край, г. Владивосток, Партизанский пр-кт, д. 44, корпус 3</t>
  </si>
  <si>
    <t>Республика Адыгея, г. Майкоп, ул. Загородная, д. 5, к. А</t>
  </si>
  <si>
    <t>Республика Алтай, г. Горно-Алтайск, пр-кт Коммунистический, д. 126</t>
  </si>
  <si>
    <t>Республика Башкортостан, г. Уфа, ул. Батырская, д. 39</t>
  </si>
  <si>
    <t>Республика Бурятия, г. Улан-Удэ, ул. Дальневосточная, д. 7</t>
  </si>
  <si>
    <t>Республика Дагестан, г. Махачкала, ул. Буганова, д. 24</t>
  </si>
  <si>
    <t>Республика Ингушетия, г. Назрань, ул. Х.Б. Муталиева, д. 11</t>
  </si>
  <si>
    <t>Республика Калмыкия, г. Элиста, ул. А.С. Пушкина, д. 52</t>
  </si>
  <si>
    <t>Республика Карелия, г. Петрозаводск, ул. Володарского, д. 3</t>
  </si>
  <si>
    <t>Республика Коми, г. Сыктывкар, Октябрьский пр-кт, д. 121</t>
  </si>
  <si>
    <t>Республика Крым, г. Симферополь, ул. Крылова, д. 137</t>
  </si>
  <si>
    <t>Республика Марий Эл, г. Йошкар-Ола, ул. Крылова, д. 24</t>
  </si>
  <si>
    <t>Республика Мордовия, г. Саранск, ул. 1-я Промышленная, д. 8</t>
  </si>
  <si>
    <t>Республика Северная Осетия-Алания, г. Владикавказ, ул. Минина, д. 21</t>
  </si>
  <si>
    <t>Республика Татарстан, г. Казань, ул. Тихорецкая, д. 11</t>
  </si>
  <si>
    <t>Республика Хакасия, г. Абакан, квартал Молодежный, д. 10</t>
  </si>
  <si>
    <t>Ростовская область, Мясниковский р-он, 1-ый км автодороги Ростов-Новошахтинск, участок 7/5</t>
  </si>
  <si>
    <t>Рязанская область, г. Рязань, ул. Бирюзова, д. 30, к. 1</t>
  </si>
  <si>
    <t>Саратовская область, г. Саратов, 2-й Трофимовский проезд, здание 8, помещение 2</t>
  </si>
  <si>
    <t>Свердловская область, г. Екатеринбург, Сибирский тракт, стр. 49</t>
  </si>
  <si>
    <t>Смоленская область, г. Смоленск, ул. Аптечная, д. 1</t>
  </si>
  <si>
    <t>Тамбовская область, г. Рассказово, ул. Советская, д. 123</t>
  </si>
  <si>
    <t>Тверская область, г. Тверь, ул. Коминтерна, д. 77</t>
  </si>
  <si>
    <t>Томская область, г. Томск, пр-кт Ленина, д. 54</t>
  </si>
  <si>
    <t>Тульская область, г. Тула, ул. Щегловская засека, д. 31</t>
  </si>
  <si>
    <t>Тюменская область, г. Тюмень, ул. Велижанская, д. 77</t>
  </si>
  <si>
    <t>Удмуртская Республика, г. Ижевск, ул. Дзержинского, д. 3, Литера В</t>
  </si>
  <si>
    <t>Ульяновская область, г. Ульяновск, ул. Пожарского, д. 25а</t>
  </si>
  <si>
    <t>Ханты-Мансийский автономный округ - Югра, Сургутский район, пгт. Белый Яр, ул. Лесная, д. 19</t>
  </si>
  <si>
    <t>Челябинская область, г. Челябинск, ул. Радонежская, д. 9</t>
  </si>
  <si>
    <t>Чеченская Республика, г. Грозный, Старопромысловское шоссе, д. 8 а</t>
  </si>
  <si>
    <t>Чувашская Республика - Чувашия, г. Чебоксары, Базовый проезд, д. 7</t>
  </si>
  <si>
    <t>Ямало-Ненецкий автономный округ, г. Салехард, ул. Обская, д. 8</t>
  </si>
  <si>
    <t>Ярославская область, г. Ярославль, ул. 1-я Путевая, д. 7</t>
  </si>
  <si>
    <t>Москва, ул. Стрелецкая, д. 3, строение 2,5</t>
  </si>
  <si>
    <t>Санкт-Петербург, 5-й Предпортовый проезд, д. 19</t>
  </si>
  <si>
    <t>Севастополь, пр-кт Октябрьской Революции, д. 33</t>
  </si>
  <si>
    <t>дети</t>
  </si>
  <si>
    <t>взрослые</t>
  </si>
  <si>
    <t>Государственный контракт №0873400003923000684-0001 от 26.01.2024 г.</t>
  </si>
  <si>
    <t>Кол-во в ЕИ</t>
  </si>
  <si>
    <t xml:space="preserve">Кол-во в уп. </t>
  </si>
  <si>
    <t xml:space="preserve">Срок поставки по условиям ГК </t>
  </si>
  <si>
    <t>Министерство здравоохранения Запорожской области</t>
  </si>
  <si>
    <t>Государственное унитарное предприятие Запорожской области «Аптечный опт»</t>
  </si>
  <si>
    <t>Запорожская область, 
г. Мелитополь, 
ул. Гризодубовой, д.39</t>
  </si>
  <si>
    <t xml:space="preserve">до 01.03.2024 </t>
  </si>
  <si>
    <t>Министерство здравоохранения Луганской Народной Республики</t>
  </si>
  <si>
    <t>Государственное учреждение Луганской Народной Республики «Луганский республиканский центр экстренной медицинской помощи и медицины катастроф»</t>
  </si>
  <si>
    <t>Луганская Народная Республика, г. Луганск, тупик Степной, д. 2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</si>
  <si>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</si>
  <si>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</si>
  <si>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
 г. Псков, 
ул. Госпитальная, д. 3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</si>
  <si>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</si>
  <si>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</si>
  <si>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
г. Кызыл, ул. Оюна Курседи, д. 71, литер А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</si>
  <si>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</si>
  <si>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</si>
  <si>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
с. Преображенка, 
ул. Индустриальная, д. 6/1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</si>
  <si>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</si>
  <si>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</si>
  <si>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
г. Хабаровск, ул. Ким Ю Чена, д. 81 А</t>
  </si>
  <si>
    <t>планируемая дата  отгрузки</t>
  </si>
  <si>
    <t>доставлен</t>
  </si>
  <si>
    <t>22.02.224</t>
  </si>
  <si>
    <t>29.02.224</t>
  </si>
  <si>
    <t>планируемая дата  доставки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</si>
</sst>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1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4" fillId="2" borderId="2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1" fillId="0" borderId="0" xfId="0" applyFont="1" applyAlignment="1" applyProtection="1">
      <alignment horizontal="left" wrapText="1" readingOrder="1"/>
      <protection locked="0"/>
    </xf>
    <xf numFmtId="0" fontId="2" fillId="0" borderId="0" xfId="0" applyFont="1" applyAlignment="1" applyProtection="1">
      <alignment horizontal="left" wrapText="1" readingOrder="1"/>
      <protection locked="0"/>
    </xf>
    <xf numFmtId="0" fontId="6" fillId="0" borderId="0" xfId="0" applyFont="1" applyAlignment="1" applyProtection="1">
      <alignment horizontal="left" wrapText="1" readingOrder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3" fontId="8" fillId="0" borderId="1" xfId="0" applyNumberFormat="1" applyFont="1" applyBorder="1" applyAlignment="1" applyProtection="1">
      <alignment horizontal="center" vertical="center" wrapText="1" readingOrder="1"/>
      <protection locked="0"/>
    </xf>
    <xf numFmtId="3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14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3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3" fillId="3" borderId="1" xfId="0" applyNumberFormat="1" applyFont="1" applyFill="1" applyBorder="1" applyAlignment="1">
      <alignment horizontal="center" wrapText="1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14" fontId="1" fillId="3" borderId="1" xfId="0" applyNumberFormat="1" applyFont="1" applyFill="1" applyBorder="1" applyAlignment="1" applyProtection="1">
      <alignment horizontal="left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0" xfId="0" applyFont="1" applyFill="1" applyAlignment="1" applyProtection="1">
      <alignment horizontal="left" wrapText="1" readingOrder="1"/>
      <protection locked="0"/>
    </xf>
    <xf numFmtId="0" fontId="1" fillId="3" borderId="0" xfId="0" applyFont="1" applyFill="1" applyAlignment="1" applyProtection="1">
      <alignment horizontal="left" wrapText="1" readingOrder="1"/>
      <protection locked="0"/>
    </xf>
    <xf numFmtId="0" fontId="10" fillId="0" borderId="1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zoomScale="80" zoomScaleNormal="80" workbookViewId="0">
      <selection activeCell="B7" sqref="B7"/>
    </sheetView>
  </sheetViews>
  <sheetFormatPr defaultRowHeight="12.75" x14ac:dyDescent="0.2"/>
  <cols>
    <col min="1" max="1" width="33.42578125" customWidth="1"/>
    <col min="2" max="2" width="27.42578125" customWidth="1"/>
    <col min="3" max="3" width="34" customWidth="1"/>
    <col min="4" max="4" width="27" customWidth="1"/>
    <col min="5" max="5" width="18.85546875" customWidth="1"/>
    <col min="6" max="6" width="16.28515625" customWidth="1"/>
    <col min="7" max="7" width="19.28515625" customWidth="1"/>
    <col min="8" max="9" width="20" customWidth="1"/>
    <col min="10" max="10" width="15.28515625" hidden="1" customWidth="1"/>
    <col min="11" max="11" width="21.28515625" customWidth="1"/>
    <col min="12" max="12" width="12.140625" customWidth="1"/>
    <col min="13" max="13" width="14.7109375" style="7" customWidth="1"/>
    <col min="14" max="14" width="16.5703125" style="5" customWidth="1"/>
    <col min="15" max="15" width="15.7109375" customWidth="1"/>
  </cols>
  <sheetData>
    <row r="1" spans="1:15" ht="24" customHeight="1" x14ac:dyDescent="0.25">
      <c r="A1" s="25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18.75" x14ac:dyDescent="0.25">
      <c r="A2" s="27" t="s">
        <v>227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" customFormat="1" ht="18.75" x14ac:dyDescent="0.25">
      <c r="A3" s="29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1" customFormat="1" ht="79.5" customHeight="1" x14ac:dyDescent="0.25">
      <c r="A4" s="29" t="s">
        <v>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1" customFormat="1" ht="18.75" x14ac:dyDescent="0.25">
      <c r="A5" s="29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1" customFormat="1" ht="18.75" x14ac:dyDescent="0.3">
      <c r="M6" s="6"/>
      <c r="N6" s="2"/>
    </row>
    <row r="7" spans="1:15" ht="72" customHeight="1" x14ac:dyDescent="0.2">
      <c r="A7" s="8" t="s">
        <v>0</v>
      </c>
      <c r="B7" s="8" t="s">
        <v>1</v>
      </c>
      <c r="C7" s="8" t="s">
        <v>2</v>
      </c>
      <c r="D7" s="8" t="s">
        <v>230</v>
      </c>
      <c r="E7" s="8" t="s">
        <v>225</v>
      </c>
      <c r="F7" s="8" t="s">
        <v>226</v>
      </c>
      <c r="G7" s="8" t="s">
        <v>228</v>
      </c>
      <c r="H7" s="8" t="s">
        <v>229</v>
      </c>
      <c r="I7" s="8" t="s">
        <v>250</v>
      </c>
      <c r="J7" s="3" t="s">
        <v>3</v>
      </c>
      <c r="K7" s="24" t="s">
        <v>254</v>
      </c>
      <c r="M7"/>
      <c r="N7"/>
    </row>
    <row r="8" spans="1:15" ht="63" x14ac:dyDescent="0.2">
      <c r="A8" s="9" t="s">
        <v>10</v>
      </c>
      <c r="B8" s="9" t="s">
        <v>81</v>
      </c>
      <c r="C8" s="9" t="s">
        <v>152</v>
      </c>
      <c r="D8" s="9" t="s">
        <v>234</v>
      </c>
      <c r="E8" s="10">
        <v>19100</v>
      </c>
      <c r="F8" s="10">
        <v>24100</v>
      </c>
      <c r="G8" s="11">
        <f>F8+E8</f>
        <v>43200</v>
      </c>
      <c r="H8" s="12">
        <f>G8/50</f>
        <v>864</v>
      </c>
      <c r="I8" s="13">
        <v>45340</v>
      </c>
      <c r="J8" s="4">
        <v>45194</v>
      </c>
      <c r="K8" s="13">
        <v>45351</v>
      </c>
      <c r="M8"/>
      <c r="N8"/>
    </row>
    <row r="9" spans="1:15" ht="47.25" x14ac:dyDescent="0.2">
      <c r="A9" s="9" t="s">
        <v>11</v>
      </c>
      <c r="B9" s="9" t="s">
        <v>82</v>
      </c>
      <c r="C9" s="9" t="s">
        <v>153</v>
      </c>
      <c r="D9" s="9" t="s">
        <v>234</v>
      </c>
      <c r="E9" s="9">
        <v>700</v>
      </c>
      <c r="F9" s="10">
        <v>4900</v>
      </c>
      <c r="G9" s="11">
        <f t="shared" ref="G9:G74" si="0">F9+E9</f>
        <v>5600</v>
      </c>
      <c r="H9" s="12">
        <f t="shared" ref="H9:H74" si="1">G9/50</f>
        <v>112</v>
      </c>
      <c r="I9" s="13">
        <v>45340</v>
      </c>
      <c r="J9" s="4">
        <v>45191</v>
      </c>
      <c r="K9" s="13">
        <v>45352</v>
      </c>
      <c r="M9"/>
      <c r="N9"/>
    </row>
    <row r="10" spans="1:15" ht="63" x14ac:dyDescent="0.2">
      <c r="A10" s="9" t="s">
        <v>12</v>
      </c>
      <c r="B10" s="9" t="s">
        <v>83</v>
      </c>
      <c r="C10" s="9" t="s">
        <v>154</v>
      </c>
      <c r="D10" s="9" t="s">
        <v>234</v>
      </c>
      <c r="E10" s="10">
        <v>16800</v>
      </c>
      <c r="F10" s="10">
        <v>9300</v>
      </c>
      <c r="G10" s="11">
        <f t="shared" si="0"/>
        <v>26100</v>
      </c>
      <c r="H10" s="12">
        <f t="shared" si="1"/>
        <v>522</v>
      </c>
      <c r="I10" s="13">
        <v>45340</v>
      </c>
      <c r="J10" s="4">
        <v>45191</v>
      </c>
      <c r="K10" s="13">
        <v>45344</v>
      </c>
      <c r="M10"/>
      <c r="N10"/>
    </row>
    <row r="11" spans="1:15" ht="63" x14ac:dyDescent="0.2">
      <c r="A11" s="9" t="s">
        <v>13</v>
      </c>
      <c r="B11" s="9" t="s">
        <v>84</v>
      </c>
      <c r="C11" s="9" t="s">
        <v>155</v>
      </c>
      <c r="D11" s="9" t="s">
        <v>234</v>
      </c>
      <c r="E11" s="9">
        <v>4000</v>
      </c>
      <c r="F11" s="10">
        <v>12050</v>
      </c>
      <c r="G11" s="11">
        <f t="shared" si="0"/>
        <v>16050</v>
      </c>
      <c r="H11" s="12">
        <f t="shared" si="1"/>
        <v>321</v>
      </c>
      <c r="I11" s="13">
        <v>45339</v>
      </c>
      <c r="J11" s="4">
        <v>45191</v>
      </c>
      <c r="K11" s="13">
        <v>45347</v>
      </c>
      <c r="M11"/>
      <c r="N11"/>
    </row>
    <row r="12" spans="1:15" ht="110.25" x14ac:dyDescent="0.2">
      <c r="A12" s="9" t="s">
        <v>14</v>
      </c>
      <c r="B12" s="9" t="s">
        <v>85</v>
      </c>
      <c r="C12" s="9" t="s">
        <v>156</v>
      </c>
      <c r="D12" s="9" t="s">
        <v>234</v>
      </c>
      <c r="E12" s="10">
        <v>12450</v>
      </c>
      <c r="F12" s="10">
        <v>9500</v>
      </c>
      <c r="G12" s="11">
        <f t="shared" si="0"/>
        <v>21950</v>
      </c>
      <c r="H12" s="12">
        <f t="shared" si="1"/>
        <v>439</v>
      </c>
      <c r="I12" s="13">
        <v>45339</v>
      </c>
      <c r="J12" s="4">
        <v>45190</v>
      </c>
      <c r="K12" s="13">
        <v>45347</v>
      </c>
      <c r="M12"/>
      <c r="N12"/>
    </row>
    <row r="13" spans="1:15" ht="47.25" x14ac:dyDescent="0.2">
      <c r="A13" s="9" t="s">
        <v>15</v>
      </c>
      <c r="B13" s="9" t="s">
        <v>86</v>
      </c>
      <c r="C13" s="9" t="s">
        <v>157</v>
      </c>
      <c r="D13" s="9" t="s">
        <v>234</v>
      </c>
      <c r="E13" s="10">
        <v>29250</v>
      </c>
      <c r="F13" s="10"/>
      <c r="G13" s="11">
        <f t="shared" si="0"/>
        <v>29250</v>
      </c>
      <c r="H13" s="12">
        <f t="shared" si="1"/>
        <v>585</v>
      </c>
      <c r="I13" s="13">
        <v>45341</v>
      </c>
      <c r="J13" s="4">
        <v>45191</v>
      </c>
      <c r="K13" s="13">
        <v>45344</v>
      </c>
      <c r="M13"/>
      <c r="N13"/>
    </row>
    <row r="14" spans="1:15" ht="94.5" x14ac:dyDescent="0.2">
      <c r="A14" s="9" t="s">
        <v>16</v>
      </c>
      <c r="B14" s="9" t="s">
        <v>87</v>
      </c>
      <c r="C14" s="9" t="s">
        <v>158</v>
      </c>
      <c r="D14" s="9" t="s">
        <v>234</v>
      </c>
      <c r="E14" s="10">
        <v>4350</v>
      </c>
      <c r="F14" s="10">
        <v>7700</v>
      </c>
      <c r="G14" s="11">
        <f t="shared" si="0"/>
        <v>12050</v>
      </c>
      <c r="H14" s="12">
        <f t="shared" si="1"/>
        <v>241</v>
      </c>
      <c r="I14" s="13">
        <v>45341</v>
      </c>
      <c r="J14" s="4">
        <v>45191</v>
      </c>
      <c r="K14" s="13">
        <v>45347</v>
      </c>
      <c r="M14"/>
      <c r="N14"/>
    </row>
    <row r="15" spans="1:15" ht="63" x14ac:dyDescent="0.2">
      <c r="A15" s="9" t="s">
        <v>17</v>
      </c>
      <c r="B15" s="9" t="s">
        <v>88</v>
      </c>
      <c r="C15" s="9" t="s">
        <v>159</v>
      </c>
      <c r="D15" s="9" t="s">
        <v>234</v>
      </c>
      <c r="E15" s="10">
        <v>12550</v>
      </c>
      <c r="F15" s="10">
        <v>3550</v>
      </c>
      <c r="G15" s="11">
        <f t="shared" si="0"/>
        <v>16100</v>
      </c>
      <c r="H15" s="12">
        <f t="shared" si="1"/>
        <v>322</v>
      </c>
      <c r="I15" s="13">
        <v>45346</v>
      </c>
      <c r="J15" s="4">
        <v>45189</v>
      </c>
      <c r="K15" s="13">
        <v>45347</v>
      </c>
      <c r="M15"/>
      <c r="N15"/>
    </row>
    <row r="16" spans="1:15" ht="63" x14ac:dyDescent="0.2">
      <c r="A16" s="9" t="s">
        <v>18</v>
      </c>
      <c r="B16" s="9" t="s">
        <v>89</v>
      </c>
      <c r="C16" s="9" t="s">
        <v>160</v>
      </c>
      <c r="D16" s="9" t="s">
        <v>234</v>
      </c>
      <c r="E16" s="9">
        <v>6550</v>
      </c>
      <c r="F16" s="10">
        <v>2200</v>
      </c>
      <c r="G16" s="11">
        <f t="shared" si="0"/>
        <v>8750</v>
      </c>
      <c r="H16" s="12">
        <f t="shared" si="1"/>
        <v>175</v>
      </c>
      <c r="I16" s="13">
        <v>45339</v>
      </c>
      <c r="J16" s="4">
        <v>45194</v>
      </c>
      <c r="K16" s="13">
        <v>45347</v>
      </c>
      <c r="M16"/>
      <c r="N16"/>
    </row>
    <row r="17" spans="1:14" ht="47.25" x14ac:dyDescent="0.2">
      <c r="A17" s="9" t="s">
        <v>19</v>
      </c>
      <c r="B17" s="9" t="s">
        <v>90</v>
      </c>
      <c r="C17" s="9" t="s">
        <v>161</v>
      </c>
      <c r="D17" s="9" t="s">
        <v>234</v>
      </c>
      <c r="E17" s="10">
        <v>15350</v>
      </c>
      <c r="F17" s="10">
        <v>750</v>
      </c>
      <c r="G17" s="11">
        <f t="shared" si="0"/>
        <v>16100</v>
      </c>
      <c r="H17" s="12">
        <f t="shared" si="1"/>
        <v>322</v>
      </c>
      <c r="I17" s="13">
        <v>45339</v>
      </c>
      <c r="J17" s="4">
        <v>45191</v>
      </c>
      <c r="K17" s="13">
        <v>45346</v>
      </c>
      <c r="M17"/>
      <c r="N17"/>
    </row>
    <row r="18" spans="1:14" ht="63" x14ac:dyDescent="0.2">
      <c r="A18" s="9" t="s">
        <v>20</v>
      </c>
      <c r="B18" s="9" t="s">
        <v>91</v>
      </c>
      <c r="C18" s="9" t="s">
        <v>162</v>
      </c>
      <c r="D18" s="9" t="s">
        <v>234</v>
      </c>
      <c r="E18" s="10">
        <v>7300</v>
      </c>
      <c r="F18" s="10">
        <v>2450</v>
      </c>
      <c r="G18" s="11">
        <f t="shared" si="0"/>
        <v>9750</v>
      </c>
      <c r="H18" s="12">
        <f t="shared" si="1"/>
        <v>195</v>
      </c>
      <c r="I18" s="13">
        <v>45339</v>
      </c>
      <c r="J18" s="4">
        <v>45191</v>
      </c>
      <c r="K18" s="13">
        <v>45351</v>
      </c>
      <c r="M18"/>
      <c r="N18"/>
    </row>
    <row r="19" spans="1:14" ht="75" customHeight="1" x14ac:dyDescent="0.2">
      <c r="A19" s="9" t="s">
        <v>231</v>
      </c>
      <c r="B19" s="9" t="s">
        <v>232</v>
      </c>
      <c r="C19" s="9" t="s">
        <v>233</v>
      </c>
      <c r="D19" s="9" t="s">
        <v>234</v>
      </c>
      <c r="E19" s="10">
        <v>0</v>
      </c>
      <c r="F19" s="10">
        <v>650</v>
      </c>
      <c r="G19" s="11">
        <f t="shared" si="0"/>
        <v>650</v>
      </c>
      <c r="H19" s="12">
        <f t="shared" si="1"/>
        <v>13</v>
      </c>
      <c r="I19" s="13">
        <v>45339</v>
      </c>
      <c r="J19" s="4"/>
      <c r="K19" s="13">
        <v>45349</v>
      </c>
      <c r="M19"/>
      <c r="N19"/>
    </row>
    <row r="20" spans="1:14" ht="63" x14ac:dyDescent="0.2">
      <c r="A20" s="9" t="s">
        <v>21</v>
      </c>
      <c r="B20" s="9" t="s">
        <v>92</v>
      </c>
      <c r="C20" s="9" t="s">
        <v>163</v>
      </c>
      <c r="D20" s="9" t="s">
        <v>234</v>
      </c>
      <c r="E20" s="9">
        <v>350</v>
      </c>
      <c r="F20" s="10">
        <v>6800</v>
      </c>
      <c r="G20" s="11">
        <f t="shared" si="0"/>
        <v>7150</v>
      </c>
      <c r="H20" s="12">
        <f t="shared" si="1"/>
        <v>143</v>
      </c>
      <c r="I20" s="13">
        <v>45341</v>
      </c>
      <c r="J20" s="4">
        <v>45191</v>
      </c>
      <c r="K20" s="13">
        <v>45349</v>
      </c>
      <c r="M20"/>
      <c r="N20"/>
    </row>
    <row r="21" spans="1:14" ht="63" x14ac:dyDescent="0.2">
      <c r="A21" s="9" t="s">
        <v>8</v>
      </c>
      <c r="B21" s="9" t="s">
        <v>93</v>
      </c>
      <c r="C21" s="9" t="s">
        <v>164</v>
      </c>
      <c r="D21" s="9" t="s">
        <v>234</v>
      </c>
      <c r="E21" s="10">
        <v>12000</v>
      </c>
      <c r="F21" s="10">
        <v>7450</v>
      </c>
      <c r="G21" s="11">
        <f t="shared" si="0"/>
        <v>19450</v>
      </c>
      <c r="H21" s="12">
        <f t="shared" si="1"/>
        <v>389</v>
      </c>
      <c r="I21" s="13">
        <v>45341</v>
      </c>
      <c r="J21" s="4">
        <v>45191</v>
      </c>
      <c r="K21" s="13">
        <v>45349</v>
      </c>
      <c r="M21"/>
      <c r="N21"/>
    </row>
    <row r="22" spans="1:14" ht="110.25" x14ac:dyDescent="0.2">
      <c r="A22" s="9" t="s">
        <v>22</v>
      </c>
      <c r="B22" s="9" t="s">
        <v>94</v>
      </c>
      <c r="C22" s="9" t="s">
        <v>165</v>
      </c>
      <c r="D22" s="9" t="s">
        <v>234</v>
      </c>
      <c r="E22" s="10">
        <v>3300</v>
      </c>
      <c r="F22" s="10">
        <v>3550</v>
      </c>
      <c r="G22" s="11">
        <f t="shared" si="0"/>
        <v>6850</v>
      </c>
      <c r="H22" s="12">
        <f t="shared" si="1"/>
        <v>137</v>
      </c>
      <c r="I22" s="13">
        <v>45341</v>
      </c>
      <c r="J22" s="4">
        <v>45194</v>
      </c>
      <c r="K22" s="13">
        <v>45349</v>
      </c>
      <c r="M22"/>
      <c r="N22"/>
    </row>
    <row r="23" spans="1:14" ht="94.5" x14ac:dyDescent="0.2">
      <c r="A23" s="9" t="s">
        <v>23</v>
      </c>
      <c r="B23" s="9" t="s">
        <v>95</v>
      </c>
      <c r="C23" s="9" t="s">
        <v>166</v>
      </c>
      <c r="D23" s="9" t="s">
        <v>234</v>
      </c>
      <c r="E23" s="9"/>
      <c r="F23" s="9">
        <v>3600</v>
      </c>
      <c r="G23" s="11">
        <f t="shared" si="0"/>
        <v>3600</v>
      </c>
      <c r="H23" s="12">
        <f t="shared" si="1"/>
        <v>72</v>
      </c>
      <c r="I23" s="12" t="s">
        <v>251</v>
      </c>
      <c r="J23" s="4">
        <v>45191</v>
      </c>
      <c r="K23" s="12" t="s">
        <v>251</v>
      </c>
      <c r="M23"/>
      <c r="N23"/>
    </row>
    <row r="24" spans="1:14" ht="63" x14ac:dyDescent="0.2">
      <c r="A24" s="9" t="s">
        <v>24</v>
      </c>
      <c r="B24" s="9" t="s">
        <v>96</v>
      </c>
      <c r="C24" s="9" t="s">
        <v>167</v>
      </c>
      <c r="D24" s="9" t="s">
        <v>234</v>
      </c>
      <c r="E24" s="9">
        <v>3100</v>
      </c>
      <c r="F24" s="10">
        <v>6300</v>
      </c>
      <c r="G24" s="11">
        <f t="shared" si="0"/>
        <v>9400</v>
      </c>
      <c r="H24" s="12">
        <f t="shared" si="1"/>
        <v>188</v>
      </c>
      <c r="I24" s="13">
        <v>45341</v>
      </c>
      <c r="J24" s="4">
        <v>45194</v>
      </c>
      <c r="K24" s="13">
        <v>45347</v>
      </c>
      <c r="M24"/>
      <c r="N24"/>
    </row>
    <row r="25" spans="1:14" ht="63" x14ac:dyDescent="0.2">
      <c r="A25" s="9" t="s">
        <v>25</v>
      </c>
      <c r="B25" s="9" t="s">
        <v>97</v>
      </c>
      <c r="C25" s="9" t="s">
        <v>168</v>
      </c>
      <c r="D25" s="9" t="s">
        <v>234</v>
      </c>
      <c r="E25" s="9">
        <v>6500</v>
      </c>
      <c r="F25" s="10"/>
      <c r="G25" s="11">
        <f t="shared" si="0"/>
        <v>6500</v>
      </c>
      <c r="H25" s="12">
        <f t="shared" si="1"/>
        <v>130</v>
      </c>
      <c r="I25" s="13">
        <v>45341</v>
      </c>
      <c r="J25" s="4">
        <v>45194</v>
      </c>
      <c r="K25" s="13">
        <v>45351</v>
      </c>
      <c r="M25"/>
      <c r="N25"/>
    </row>
    <row r="26" spans="1:14" ht="63" x14ac:dyDescent="0.2">
      <c r="A26" s="9" t="s">
        <v>9</v>
      </c>
      <c r="B26" s="9" t="s">
        <v>98</v>
      </c>
      <c r="C26" s="9" t="s">
        <v>169</v>
      </c>
      <c r="D26" s="9" t="s">
        <v>234</v>
      </c>
      <c r="E26" s="10">
        <v>1850</v>
      </c>
      <c r="F26" s="10">
        <v>1600</v>
      </c>
      <c r="G26" s="11">
        <f t="shared" si="0"/>
        <v>3450</v>
      </c>
      <c r="H26" s="12">
        <f t="shared" si="1"/>
        <v>69</v>
      </c>
      <c r="I26" s="13">
        <v>45344</v>
      </c>
      <c r="J26" s="4">
        <v>45194</v>
      </c>
      <c r="K26" s="13">
        <v>45351</v>
      </c>
      <c r="M26"/>
      <c r="N26"/>
    </row>
    <row r="27" spans="1:14" ht="47.25" x14ac:dyDescent="0.2">
      <c r="A27" s="9" t="s">
        <v>26</v>
      </c>
      <c r="B27" s="9" t="s">
        <v>99</v>
      </c>
      <c r="C27" s="9" t="s">
        <v>170</v>
      </c>
      <c r="D27" s="9" t="s">
        <v>234</v>
      </c>
      <c r="E27" s="9">
        <v>16800</v>
      </c>
      <c r="F27" s="10">
        <v>7500</v>
      </c>
      <c r="G27" s="11">
        <f t="shared" si="0"/>
        <v>24300</v>
      </c>
      <c r="H27" s="12">
        <f t="shared" si="1"/>
        <v>486</v>
      </c>
      <c r="I27" s="13">
        <v>45351</v>
      </c>
      <c r="J27" s="4">
        <v>45194</v>
      </c>
      <c r="K27" s="13">
        <v>45355</v>
      </c>
      <c r="M27"/>
      <c r="N27"/>
    </row>
    <row r="28" spans="1:14" ht="63" x14ac:dyDescent="0.2">
      <c r="A28" s="9" t="s">
        <v>27</v>
      </c>
      <c r="B28" s="9" t="s">
        <v>100</v>
      </c>
      <c r="C28" s="9" t="s">
        <v>171</v>
      </c>
      <c r="D28" s="9" t="s">
        <v>234</v>
      </c>
      <c r="E28" s="10">
        <v>4500</v>
      </c>
      <c r="F28" s="10">
        <v>3600</v>
      </c>
      <c r="G28" s="11">
        <f t="shared" si="0"/>
        <v>8100</v>
      </c>
      <c r="H28" s="12">
        <f t="shared" si="1"/>
        <v>162</v>
      </c>
      <c r="I28" s="13">
        <v>45351</v>
      </c>
      <c r="J28" s="4">
        <v>45191</v>
      </c>
      <c r="K28" s="13">
        <v>45353</v>
      </c>
      <c r="M28"/>
      <c r="N28"/>
    </row>
    <row r="29" spans="1:14" ht="63" x14ac:dyDescent="0.2">
      <c r="A29" s="9" t="s">
        <v>28</v>
      </c>
      <c r="B29" s="9" t="s">
        <v>101</v>
      </c>
      <c r="C29" s="9" t="s">
        <v>172</v>
      </c>
      <c r="D29" s="9" t="s">
        <v>234</v>
      </c>
      <c r="E29" s="9">
        <v>2550</v>
      </c>
      <c r="F29" s="10">
        <v>15650</v>
      </c>
      <c r="G29" s="11">
        <f t="shared" si="0"/>
        <v>18200</v>
      </c>
      <c r="H29" s="12">
        <f t="shared" si="1"/>
        <v>364</v>
      </c>
      <c r="I29" s="13">
        <v>45351</v>
      </c>
      <c r="J29" s="4">
        <v>45191</v>
      </c>
      <c r="K29" s="13">
        <v>45353</v>
      </c>
      <c r="M29"/>
      <c r="N29"/>
    </row>
    <row r="30" spans="1:14" s="19" customFormat="1" ht="63" x14ac:dyDescent="0.2">
      <c r="A30" s="14" t="s">
        <v>29</v>
      </c>
      <c r="B30" s="14" t="s">
        <v>102</v>
      </c>
      <c r="C30" s="14" t="s">
        <v>173</v>
      </c>
      <c r="D30" s="14" t="s">
        <v>234</v>
      </c>
      <c r="E30" s="15">
        <v>13150</v>
      </c>
      <c r="F30" s="15">
        <v>30100</v>
      </c>
      <c r="G30" s="16">
        <f t="shared" si="0"/>
        <v>43250</v>
      </c>
      <c r="H30" s="17">
        <f t="shared" si="1"/>
        <v>865</v>
      </c>
      <c r="I30" s="21">
        <v>45366</v>
      </c>
      <c r="J30" s="18">
        <v>45191</v>
      </c>
      <c r="K30" s="13">
        <v>45376</v>
      </c>
    </row>
    <row r="31" spans="1:14" s="19" customFormat="1" ht="31.5" x14ac:dyDescent="0.2">
      <c r="A31" s="14" t="s">
        <v>30</v>
      </c>
      <c r="B31" s="14" t="s">
        <v>103</v>
      </c>
      <c r="C31" s="14" t="s">
        <v>174</v>
      </c>
      <c r="D31" s="14" t="s">
        <v>234</v>
      </c>
      <c r="E31" s="14">
        <v>7300</v>
      </c>
      <c r="F31" s="15">
        <v>4150</v>
      </c>
      <c r="G31" s="16">
        <f t="shared" si="0"/>
        <v>11450</v>
      </c>
      <c r="H31" s="17">
        <f t="shared" si="1"/>
        <v>229</v>
      </c>
      <c r="I31" s="21">
        <v>45350</v>
      </c>
      <c r="J31" s="18">
        <v>45194</v>
      </c>
      <c r="K31" s="13">
        <v>45356</v>
      </c>
    </row>
    <row r="32" spans="1:14" s="19" customFormat="1" ht="47.25" x14ac:dyDescent="0.2">
      <c r="A32" s="14" t="s">
        <v>31</v>
      </c>
      <c r="B32" s="14" t="s">
        <v>104</v>
      </c>
      <c r="C32" s="14" t="s">
        <v>175</v>
      </c>
      <c r="D32" s="14" t="s">
        <v>234</v>
      </c>
      <c r="E32" s="14">
        <v>700</v>
      </c>
      <c r="F32" s="14">
        <v>3400</v>
      </c>
      <c r="G32" s="16">
        <f t="shared" si="0"/>
        <v>4100</v>
      </c>
      <c r="H32" s="17">
        <f t="shared" si="1"/>
        <v>82</v>
      </c>
      <c r="I32" s="21">
        <v>45350</v>
      </c>
      <c r="J32" s="18">
        <v>45194</v>
      </c>
      <c r="K32" s="13">
        <v>45356</v>
      </c>
    </row>
    <row r="33" spans="1:11" s="19" customFormat="1" ht="63" x14ac:dyDescent="0.2">
      <c r="A33" s="14" t="s">
        <v>32</v>
      </c>
      <c r="B33" s="14" t="s">
        <v>105</v>
      </c>
      <c r="C33" s="14" t="s">
        <v>176</v>
      </c>
      <c r="D33" s="14" t="s">
        <v>234</v>
      </c>
      <c r="E33" s="15">
        <v>3250</v>
      </c>
      <c r="F33" s="15">
        <v>17550</v>
      </c>
      <c r="G33" s="16">
        <f t="shared" si="0"/>
        <v>20800</v>
      </c>
      <c r="H33" s="17">
        <f t="shared" si="1"/>
        <v>416</v>
      </c>
      <c r="I33" s="21">
        <v>45366</v>
      </c>
      <c r="J33" s="18">
        <v>45194</v>
      </c>
      <c r="K33" s="13">
        <v>45367</v>
      </c>
    </row>
    <row r="34" spans="1:11" s="19" customFormat="1" ht="63" x14ac:dyDescent="0.2">
      <c r="A34" s="14" t="s">
        <v>33</v>
      </c>
      <c r="B34" s="14" t="s">
        <v>106</v>
      </c>
      <c r="C34" s="14" t="s">
        <v>177</v>
      </c>
      <c r="D34" s="14" t="s">
        <v>234</v>
      </c>
      <c r="E34" s="15">
        <v>9850</v>
      </c>
      <c r="F34" s="15">
        <v>7100</v>
      </c>
      <c r="G34" s="16">
        <f t="shared" si="0"/>
        <v>16950</v>
      </c>
      <c r="H34" s="17">
        <f t="shared" si="1"/>
        <v>339</v>
      </c>
      <c r="I34" s="21">
        <v>45350</v>
      </c>
      <c r="J34" s="18">
        <v>45189</v>
      </c>
      <c r="K34" s="13">
        <v>45356</v>
      </c>
    </row>
    <row r="35" spans="1:11" s="19" customFormat="1" ht="126" x14ac:dyDescent="0.2">
      <c r="A35" s="14" t="s">
        <v>235</v>
      </c>
      <c r="B35" s="14" t="s">
        <v>236</v>
      </c>
      <c r="C35" s="14" t="s">
        <v>237</v>
      </c>
      <c r="D35" s="14" t="s">
        <v>234</v>
      </c>
      <c r="E35" s="15"/>
      <c r="F35" s="15">
        <v>5850</v>
      </c>
      <c r="G35" s="16">
        <f t="shared" si="0"/>
        <v>5850</v>
      </c>
      <c r="H35" s="17">
        <f t="shared" si="1"/>
        <v>117</v>
      </c>
      <c r="I35" s="21">
        <v>45339</v>
      </c>
      <c r="J35" s="18"/>
      <c r="K35" s="13">
        <v>45349</v>
      </c>
    </row>
    <row r="36" spans="1:11" s="19" customFormat="1" ht="63" x14ac:dyDescent="0.2">
      <c r="A36" s="14" t="s">
        <v>34</v>
      </c>
      <c r="B36" s="14" t="s">
        <v>107</v>
      </c>
      <c r="C36" s="14" t="s">
        <v>178</v>
      </c>
      <c r="D36" s="14" t="s">
        <v>234</v>
      </c>
      <c r="E36" s="15">
        <v>68050</v>
      </c>
      <c r="F36" s="15">
        <v>3400</v>
      </c>
      <c r="G36" s="16">
        <f t="shared" si="0"/>
        <v>71450</v>
      </c>
      <c r="H36" s="17">
        <f t="shared" si="1"/>
        <v>1429</v>
      </c>
      <c r="I36" s="21">
        <v>45397</v>
      </c>
      <c r="J36" s="18">
        <v>45191</v>
      </c>
      <c r="K36" s="13">
        <v>45397</v>
      </c>
    </row>
    <row r="37" spans="1:11" s="19" customFormat="1" ht="94.5" x14ac:dyDescent="0.2">
      <c r="A37" s="14" t="s">
        <v>35</v>
      </c>
      <c r="B37" s="14" t="s">
        <v>108</v>
      </c>
      <c r="C37" s="14" t="s">
        <v>179</v>
      </c>
      <c r="D37" s="14" t="s">
        <v>234</v>
      </c>
      <c r="E37" s="14"/>
      <c r="F37" s="14">
        <v>150</v>
      </c>
      <c r="G37" s="16">
        <f t="shared" si="0"/>
        <v>150</v>
      </c>
      <c r="H37" s="17">
        <f t="shared" si="1"/>
        <v>3</v>
      </c>
      <c r="I37" s="21">
        <v>45342</v>
      </c>
      <c r="J37" s="18">
        <v>45194</v>
      </c>
      <c r="K37" s="13">
        <v>45351</v>
      </c>
    </row>
    <row r="38" spans="1:11" s="19" customFormat="1" ht="78.75" x14ac:dyDescent="0.2">
      <c r="A38" s="14" t="s">
        <v>36</v>
      </c>
      <c r="B38" s="14" t="s">
        <v>109</v>
      </c>
      <c r="C38" s="14" t="s">
        <v>180</v>
      </c>
      <c r="D38" s="14" t="s">
        <v>234</v>
      </c>
      <c r="E38" s="15">
        <v>20450</v>
      </c>
      <c r="F38" s="15">
        <v>104050</v>
      </c>
      <c r="G38" s="16">
        <f t="shared" si="0"/>
        <v>124500</v>
      </c>
      <c r="H38" s="17">
        <f t="shared" si="1"/>
        <v>2490</v>
      </c>
      <c r="I38" s="21">
        <v>45397</v>
      </c>
      <c r="J38" s="18">
        <v>45194</v>
      </c>
      <c r="K38" s="13">
        <v>45402</v>
      </c>
    </row>
    <row r="39" spans="1:11" s="19" customFormat="1" ht="47.25" x14ac:dyDescent="0.2">
      <c r="A39" s="14" t="s">
        <v>37</v>
      </c>
      <c r="B39" s="14" t="s">
        <v>110</v>
      </c>
      <c r="C39" s="14" t="s">
        <v>181</v>
      </c>
      <c r="D39" s="14" t="s">
        <v>234</v>
      </c>
      <c r="E39" s="15">
        <v>8150</v>
      </c>
      <c r="F39" s="15">
        <v>7700</v>
      </c>
      <c r="G39" s="16">
        <f t="shared" si="0"/>
        <v>15850</v>
      </c>
      <c r="H39" s="17">
        <f t="shared" si="1"/>
        <v>317</v>
      </c>
      <c r="I39" s="21">
        <v>45352</v>
      </c>
      <c r="J39" s="18">
        <v>45194</v>
      </c>
      <c r="K39" s="13">
        <v>45361</v>
      </c>
    </row>
    <row r="40" spans="1:11" s="19" customFormat="1" ht="63" x14ac:dyDescent="0.2">
      <c r="A40" s="14" t="s">
        <v>38</v>
      </c>
      <c r="B40" s="14" t="s">
        <v>111</v>
      </c>
      <c r="C40" s="14" t="s">
        <v>182</v>
      </c>
      <c r="D40" s="14" t="s">
        <v>234</v>
      </c>
      <c r="E40" s="15">
        <v>65400</v>
      </c>
      <c r="F40" s="15">
        <v>35600</v>
      </c>
      <c r="G40" s="16">
        <f t="shared" si="0"/>
        <v>101000</v>
      </c>
      <c r="H40" s="17">
        <f t="shared" si="1"/>
        <v>2020</v>
      </c>
      <c r="I40" s="21">
        <v>45397</v>
      </c>
      <c r="J40" s="18">
        <v>45193</v>
      </c>
      <c r="K40" s="13">
        <v>45400</v>
      </c>
    </row>
    <row r="41" spans="1:11" s="19" customFormat="1" ht="63" x14ac:dyDescent="0.2">
      <c r="A41" s="14" t="s">
        <v>39</v>
      </c>
      <c r="B41" s="14" t="s">
        <v>112</v>
      </c>
      <c r="C41" s="14" t="s">
        <v>183</v>
      </c>
      <c r="D41" s="14" t="s">
        <v>234</v>
      </c>
      <c r="E41" s="15">
        <v>1350</v>
      </c>
      <c r="F41" s="14">
        <v>350</v>
      </c>
      <c r="G41" s="16">
        <f t="shared" si="0"/>
        <v>1700</v>
      </c>
      <c r="H41" s="17">
        <f t="shared" si="1"/>
        <v>34</v>
      </c>
      <c r="I41" s="13">
        <v>45344</v>
      </c>
      <c r="J41" s="18">
        <v>45194</v>
      </c>
      <c r="K41" s="13">
        <v>45351</v>
      </c>
    </row>
    <row r="42" spans="1:11" s="19" customFormat="1" ht="78.75" x14ac:dyDescent="0.2">
      <c r="A42" s="14" t="s">
        <v>40</v>
      </c>
      <c r="B42" s="14" t="s">
        <v>113</v>
      </c>
      <c r="C42" s="14" t="s">
        <v>184</v>
      </c>
      <c r="D42" s="14" t="s">
        <v>234</v>
      </c>
      <c r="E42" s="15">
        <v>12600</v>
      </c>
      <c r="F42" s="15">
        <v>19600</v>
      </c>
      <c r="G42" s="16">
        <f t="shared" si="0"/>
        <v>32200</v>
      </c>
      <c r="H42" s="17">
        <f t="shared" si="1"/>
        <v>644</v>
      </c>
      <c r="I42" s="13">
        <v>45344</v>
      </c>
      <c r="J42" s="18">
        <v>45194</v>
      </c>
      <c r="K42" s="13">
        <v>45351</v>
      </c>
    </row>
    <row r="43" spans="1:11" s="19" customFormat="1" ht="63" x14ac:dyDescent="0.2">
      <c r="A43" s="14" t="s">
        <v>41</v>
      </c>
      <c r="B43" s="14" t="s">
        <v>114</v>
      </c>
      <c r="C43" s="14" t="s">
        <v>185</v>
      </c>
      <c r="D43" s="14" t="s">
        <v>234</v>
      </c>
      <c r="E43" s="14">
        <v>2550</v>
      </c>
      <c r="F43" s="15">
        <v>2700</v>
      </c>
      <c r="G43" s="16">
        <f t="shared" si="0"/>
        <v>5250</v>
      </c>
      <c r="H43" s="17">
        <f t="shared" si="1"/>
        <v>105</v>
      </c>
      <c r="I43" s="13">
        <v>45344</v>
      </c>
      <c r="J43" s="18">
        <v>45194</v>
      </c>
      <c r="K43" s="13">
        <v>45351</v>
      </c>
    </row>
    <row r="44" spans="1:11" s="19" customFormat="1" ht="31.5" x14ac:dyDescent="0.2">
      <c r="A44" s="14" t="s">
        <v>42</v>
      </c>
      <c r="B44" s="14" t="s">
        <v>115</v>
      </c>
      <c r="C44" s="14" t="s">
        <v>186</v>
      </c>
      <c r="D44" s="14" t="s">
        <v>234</v>
      </c>
      <c r="E44" s="14">
        <v>4350</v>
      </c>
      <c r="F44" s="15">
        <v>2700</v>
      </c>
      <c r="G44" s="16">
        <f t="shared" si="0"/>
        <v>7050</v>
      </c>
      <c r="H44" s="17">
        <f t="shared" si="1"/>
        <v>141</v>
      </c>
      <c r="I44" s="21">
        <v>45350</v>
      </c>
      <c r="J44" s="18">
        <v>45190</v>
      </c>
      <c r="K44" s="13">
        <v>45356</v>
      </c>
    </row>
    <row r="45" spans="1:11" s="19" customFormat="1" ht="31.5" x14ac:dyDescent="0.2">
      <c r="A45" s="14" t="s">
        <v>43</v>
      </c>
      <c r="B45" s="14" t="s">
        <v>116</v>
      </c>
      <c r="C45" s="14" t="s">
        <v>187</v>
      </c>
      <c r="D45" s="14" t="s">
        <v>234</v>
      </c>
      <c r="E45" s="15">
        <v>13900</v>
      </c>
      <c r="F45" s="15">
        <v>450</v>
      </c>
      <c r="G45" s="16">
        <f t="shared" si="0"/>
        <v>14350</v>
      </c>
      <c r="H45" s="17">
        <f t="shared" si="1"/>
        <v>287</v>
      </c>
      <c r="I45" s="21">
        <v>45350</v>
      </c>
      <c r="J45" s="18">
        <v>45190</v>
      </c>
      <c r="K45" s="13">
        <v>45356</v>
      </c>
    </row>
    <row r="46" spans="1:11" s="19" customFormat="1" ht="47.25" x14ac:dyDescent="0.2">
      <c r="A46" s="14" t="s">
        <v>44</v>
      </c>
      <c r="B46" s="14" t="s">
        <v>117</v>
      </c>
      <c r="C46" s="14" t="s">
        <v>188</v>
      </c>
      <c r="D46" s="14" t="s">
        <v>234</v>
      </c>
      <c r="E46" s="14">
        <v>5650</v>
      </c>
      <c r="F46" s="15">
        <v>2500</v>
      </c>
      <c r="G46" s="16">
        <f t="shared" si="0"/>
        <v>8150</v>
      </c>
      <c r="H46" s="17">
        <f t="shared" si="1"/>
        <v>163</v>
      </c>
      <c r="I46" s="17" t="s">
        <v>251</v>
      </c>
      <c r="J46" s="18">
        <v>45190</v>
      </c>
      <c r="K46" s="17" t="s">
        <v>251</v>
      </c>
    </row>
    <row r="47" spans="1:11" s="19" customFormat="1" ht="47.25" x14ac:dyDescent="0.2">
      <c r="A47" s="14" t="s">
        <v>238</v>
      </c>
      <c r="B47" s="14" t="s">
        <v>239</v>
      </c>
      <c r="C47" s="14" t="s">
        <v>240</v>
      </c>
      <c r="D47" s="14" t="s">
        <v>234</v>
      </c>
      <c r="E47" s="14"/>
      <c r="F47" s="15">
        <v>1950</v>
      </c>
      <c r="G47" s="16">
        <f t="shared" si="0"/>
        <v>1950</v>
      </c>
      <c r="H47" s="17">
        <f t="shared" si="1"/>
        <v>39</v>
      </c>
      <c r="I47" s="21">
        <v>45342</v>
      </c>
      <c r="J47" s="18"/>
      <c r="K47" s="13">
        <v>45351</v>
      </c>
    </row>
    <row r="48" spans="1:11" s="19" customFormat="1" ht="63" x14ac:dyDescent="0.2">
      <c r="A48" s="14" t="s">
        <v>45</v>
      </c>
      <c r="B48" s="14" t="s">
        <v>118</v>
      </c>
      <c r="C48" s="14" t="s">
        <v>189</v>
      </c>
      <c r="D48" s="14" t="s">
        <v>234</v>
      </c>
      <c r="E48" s="14">
        <v>2900</v>
      </c>
      <c r="F48" s="14">
        <v>1600</v>
      </c>
      <c r="G48" s="16">
        <f t="shared" si="0"/>
        <v>4500</v>
      </c>
      <c r="H48" s="17">
        <f t="shared" si="1"/>
        <v>90</v>
      </c>
      <c r="I48" s="21">
        <v>45342</v>
      </c>
      <c r="J48" s="18">
        <v>45194</v>
      </c>
      <c r="K48" s="13">
        <v>45351</v>
      </c>
    </row>
    <row r="49" spans="1:11" s="19" customFormat="1" ht="63" x14ac:dyDescent="0.2">
      <c r="A49" s="14" t="s">
        <v>46</v>
      </c>
      <c r="B49" s="14" t="s">
        <v>119</v>
      </c>
      <c r="C49" s="14" t="s">
        <v>190</v>
      </c>
      <c r="D49" s="14" t="s">
        <v>234</v>
      </c>
      <c r="E49" s="14">
        <v>700</v>
      </c>
      <c r="F49" s="14">
        <v>850</v>
      </c>
      <c r="G49" s="16">
        <f t="shared" si="0"/>
        <v>1550</v>
      </c>
      <c r="H49" s="17">
        <f t="shared" si="1"/>
        <v>31</v>
      </c>
      <c r="I49" s="21">
        <v>45342</v>
      </c>
      <c r="J49" s="18">
        <v>45195</v>
      </c>
      <c r="K49" s="13">
        <v>45351</v>
      </c>
    </row>
    <row r="50" spans="1:11" s="19" customFormat="1" ht="63" x14ac:dyDescent="0.2">
      <c r="A50" s="14" t="s">
        <v>47</v>
      </c>
      <c r="B50" s="14" t="s">
        <v>120</v>
      </c>
      <c r="C50" s="14" t="s">
        <v>191</v>
      </c>
      <c r="D50" s="14" t="s">
        <v>234</v>
      </c>
      <c r="E50" s="15">
        <v>28000</v>
      </c>
      <c r="F50" s="15">
        <v>35150</v>
      </c>
      <c r="G50" s="16">
        <f t="shared" si="0"/>
        <v>63150</v>
      </c>
      <c r="H50" s="17">
        <f t="shared" si="1"/>
        <v>1263</v>
      </c>
      <c r="I50" s="21">
        <v>45017</v>
      </c>
      <c r="J50" s="18">
        <v>45195</v>
      </c>
      <c r="K50" s="13">
        <v>45387</v>
      </c>
    </row>
    <row r="51" spans="1:11" s="19" customFormat="1" ht="63" x14ac:dyDescent="0.2">
      <c r="A51" s="14" t="s">
        <v>48</v>
      </c>
      <c r="B51" s="14" t="s">
        <v>121</v>
      </c>
      <c r="C51" s="14" t="s">
        <v>192</v>
      </c>
      <c r="D51" s="14" t="s">
        <v>234</v>
      </c>
      <c r="E51" s="14">
        <v>2900</v>
      </c>
      <c r="F51" s="14">
        <v>1600</v>
      </c>
      <c r="G51" s="16">
        <f t="shared" si="0"/>
        <v>4500</v>
      </c>
      <c r="H51" s="17">
        <f t="shared" si="1"/>
        <v>90</v>
      </c>
      <c r="I51" s="21">
        <v>45342</v>
      </c>
      <c r="J51" s="18">
        <v>45195</v>
      </c>
      <c r="K51" s="13">
        <v>45351</v>
      </c>
    </row>
    <row r="52" spans="1:11" s="19" customFormat="1" ht="94.5" x14ac:dyDescent="0.2">
      <c r="A52" s="14" t="s">
        <v>49</v>
      </c>
      <c r="B52" s="14" t="s">
        <v>122</v>
      </c>
      <c r="C52" s="14" t="s">
        <v>193</v>
      </c>
      <c r="D52" s="14" t="s">
        <v>234</v>
      </c>
      <c r="E52" s="15">
        <v>11150</v>
      </c>
      <c r="F52" s="15">
        <v>1300</v>
      </c>
      <c r="G52" s="16">
        <f t="shared" si="0"/>
        <v>12450</v>
      </c>
      <c r="H52" s="17">
        <f t="shared" si="1"/>
        <v>249</v>
      </c>
      <c r="I52" s="21">
        <v>45342</v>
      </c>
      <c r="J52" s="18">
        <v>45195</v>
      </c>
      <c r="K52" s="13">
        <v>45351</v>
      </c>
    </row>
    <row r="53" spans="1:11" s="19" customFormat="1" ht="63" x14ac:dyDescent="0.2">
      <c r="A53" s="14" t="s">
        <v>50</v>
      </c>
      <c r="B53" s="14" t="s">
        <v>123</v>
      </c>
      <c r="C53" s="14" t="s">
        <v>194</v>
      </c>
      <c r="D53" s="14" t="s">
        <v>234</v>
      </c>
      <c r="E53" s="14">
        <v>2700</v>
      </c>
      <c r="F53" s="14">
        <v>700</v>
      </c>
      <c r="G53" s="16">
        <f t="shared" si="0"/>
        <v>3400</v>
      </c>
      <c r="H53" s="17">
        <f t="shared" si="1"/>
        <v>68</v>
      </c>
      <c r="I53" s="21">
        <v>45342</v>
      </c>
      <c r="J53" s="18">
        <v>45195</v>
      </c>
      <c r="K53" s="13">
        <v>45351</v>
      </c>
    </row>
    <row r="54" spans="1:11" s="19" customFormat="1" ht="47.25" x14ac:dyDescent="0.2">
      <c r="A54" s="14" t="s">
        <v>51</v>
      </c>
      <c r="B54" s="14" t="s">
        <v>124</v>
      </c>
      <c r="C54" s="14" t="s">
        <v>195</v>
      </c>
      <c r="D54" s="14" t="s">
        <v>234</v>
      </c>
      <c r="E54" s="14">
        <v>350</v>
      </c>
      <c r="F54" s="14">
        <v>650</v>
      </c>
      <c r="G54" s="16">
        <f t="shared" si="0"/>
        <v>1000</v>
      </c>
      <c r="H54" s="17">
        <f t="shared" si="1"/>
        <v>20</v>
      </c>
      <c r="I54" s="21">
        <v>45342</v>
      </c>
      <c r="J54" s="18">
        <v>45195</v>
      </c>
      <c r="K54" s="13">
        <v>45351</v>
      </c>
    </row>
    <row r="55" spans="1:11" s="19" customFormat="1" ht="63" x14ac:dyDescent="0.2">
      <c r="A55" s="14" t="s">
        <v>52</v>
      </c>
      <c r="B55" s="14" t="s">
        <v>125</v>
      </c>
      <c r="C55" s="14" t="s">
        <v>196</v>
      </c>
      <c r="D55" s="14" t="s">
        <v>234</v>
      </c>
      <c r="E55" s="14">
        <v>350</v>
      </c>
      <c r="F55" s="15">
        <v>1950</v>
      </c>
      <c r="G55" s="16">
        <f t="shared" si="0"/>
        <v>2300</v>
      </c>
      <c r="H55" s="17">
        <f t="shared" si="1"/>
        <v>46</v>
      </c>
      <c r="I55" s="17" t="s">
        <v>251</v>
      </c>
      <c r="J55" s="18">
        <v>45195</v>
      </c>
      <c r="K55" s="17" t="s">
        <v>251</v>
      </c>
    </row>
    <row r="56" spans="1:11" s="19" customFormat="1" ht="78.75" x14ac:dyDescent="0.2">
      <c r="A56" s="14" t="s">
        <v>53</v>
      </c>
      <c r="B56" s="14" t="s">
        <v>126</v>
      </c>
      <c r="C56" s="14" t="s">
        <v>197</v>
      </c>
      <c r="D56" s="14" t="s">
        <v>234</v>
      </c>
      <c r="E56" s="15">
        <v>8050</v>
      </c>
      <c r="F56" s="15">
        <v>7350</v>
      </c>
      <c r="G56" s="16">
        <f t="shared" si="0"/>
        <v>15400</v>
      </c>
      <c r="H56" s="17">
        <f t="shared" si="1"/>
        <v>308</v>
      </c>
      <c r="I56" s="21">
        <v>45350</v>
      </c>
      <c r="J56" s="18">
        <v>45190</v>
      </c>
      <c r="K56" s="13">
        <v>45356</v>
      </c>
    </row>
    <row r="57" spans="1:11" s="19" customFormat="1" ht="63" x14ac:dyDescent="0.2">
      <c r="A57" s="14" t="s">
        <v>54</v>
      </c>
      <c r="B57" s="14" t="s">
        <v>127</v>
      </c>
      <c r="C57" s="14" t="s">
        <v>198</v>
      </c>
      <c r="D57" s="14" t="s">
        <v>234</v>
      </c>
      <c r="E57" s="14">
        <v>1450</v>
      </c>
      <c r="F57" s="15">
        <v>2450</v>
      </c>
      <c r="G57" s="16">
        <f t="shared" si="0"/>
        <v>3900</v>
      </c>
      <c r="H57" s="17">
        <f t="shared" si="1"/>
        <v>78</v>
      </c>
      <c r="I57" s="21">
        <v>45339</v>
      </c>
      <c r="J57" s="18">
        <v>45189</v>
      </c>
      <c r="K57" s="13">
        <v>45349</v>
      </c>
    </row>
    <row r="58" spans="1:11" s="19" customFormat="1" ht="47.25" x14ac:dyDescent="0.2">
      <c r="A58" s="14" t="s">
        <v>55</v>
      </c>
      <c r="B58" s="14" t="s">
        <v>128</v>
      </c>
      <c r="C58" s="14" t="s">
        <v>199</v>
      </c>
      <c r="D58" s="14" t="s">
        <v>234</v>
      </c>
      <c r="E58" s="14">
        <v>550</v>
      </c>
      <c r="F58" s="15">
        <v>450</v>
      </c>
      <c r="G58" s="16">
        <f t="shared" si="0"/>
        <v>1000</v>
      </c>
      <c r="H58" s="17">
        <f t="shared" si="1"/>
        <v>20</v>
      </c>
      <c r="I58" s="21">
        <v>45339</v>
      </c>
      <c r="J58" s="18">
        <v>45189</v>
      </c>
      <c r="K58" s="13">
        <v>45349</v>
      </c>
    </row>
    <row r="59" spans="1:11" s="19" customFormat="1" ht="63" x14ac:dyDescent="0.2">
      <c r="A59" s="14" t="s">
        <v>56</v>
      </c>
      <c r="B59" s="14" t="s">
        <v>129</v>
      </c>
      <c r="C59" s="14" t="s">
        <v>200</v>
      </c>
      <c r="D59" s="14" t="s">
        <v>234</v>
      </c>
      <c r="E59" s="15">
        <v>3650</v>
      </c>
      <c r="F59" s="14">
        <v>750</v>
      </c>
      <c r="G59" s="16">
        <f t="shared" si="0"/>
        <v>4400</v>
      </c>
      <c r="H59" s="17">
        <f t="shared" si="1"/>
        <v>88</v>
      </c>
      <c r="I59" s="21">
        <v>45350</v>
      </c>
      <c r="J59" s="18">
        <v>45196</v>
      </c>
      <c r="K59" s="13">
        <v>45356</v>
      </c>
    </row>
    <row r="60" spans="1:11" s="19" customFormat="1" ht="47.25" x14ac:dyDescent="0.2">
      <c r="A60" s="14" t="s">
        <v>57</v>
      </c>
      <c r="B60" s="14" t="s">
        <v>117</v>
      </c>
      <c r="C60" s="14" t="s">
        <v>201</v>
      </c>
      <c r="D60" s="14" t="s">
        <v>234</v>
      </c>
      <c r="E60" s="14">
        <v>700</v>
      </c>
      <c r="F60" s="14">
        <v>1950</v>
      </c>
      <c r="G60" s="16">
        <f t="shared" si="0"/>
        <v>2650</v>
      </c>
      <c r="H60" s="17">
        <f t="shared" si="1"/>
        <v>53</v>
      </c>
      <c r="I60" s="21">
        <v>45350</v>
      </c>
      <c r="J60" s="18">
        <v>45195</v>
      </c>
      <c r="K60" s="13">
        <v>45356</v>
      </c>
    </row>
    <row r="61" spans="1:11" s="19" customFormat="1" ht="63" x14ac:dyDescent="0.2">
      <c r="A61" s="14" t="s">
        <v>58</v>
      </c>
      <c r="B61" s="14" t="s">
        <v>130</v>
      </c>
      <c r="C61" s="14" t="s">
        <v>202</v>
      </c>
      <c r="D61" s="14" t="s">
        <v>234</v>
      </c>
      <c r="E61" s="15">
        <v>60450</v>
      </c>
      <c r="F61" s="15">
        <v>8550</v>
      </c>
      <c r="G61" s="16">
        <f t="shared" si="0"/>
        <v>69000</v>
      </c>
      <c r="H61" s="17">
        <f t="shared" si="1"/>
        <v>1380</v>
      </c>
      <c r="I61" s="21">
        <v>45379</v>
      </c>
      <c r="J61" s="18">
        <v>45195</v>
      </c>
      <c r="K61" s="13">
        <v>45392</v>
      </c>
    </row>
    <row r="62" spans="1:11" s="19" customFormat="1" ht="63" x14ac:dyDescent="0.2">
      <c r="A62" s="14" t="s">
        <v>241</v>
      </c>
      <c r="B62" s="14" t="s">
        <v>242</v>
      </c>
      <c r="C62" s="14" t="s">
        <v>243</v>
      </c>
      <c r="D62" s="14" t="s">
        <v>234</v>
      </c>
      <c r="E62" s="15"/>
      <c r="F62" s="15">
        <v>1100</v>
      </c>
      <c r="G62" s="16">
        <f t="shared" si="0"/>
        <v>1100</v>
      </c>
      <c r="H62" s="17">
        <f t="shared" si="1"/>
        <v>22</v>
      </c>
      <c r="I62" s="21">
        <v>45346</v>
      </c>
      <c r="J62" s="18"/>
      <c r="K62" s="13">
        <v>45352</v>
      </c>
    </row>
    <row r="63" spans="1:11" s="19" customFormat="1" ht="63" x14ac:dyDescent="0.2">
      <c r="A63" s="14" t="s">
        <v>59</v>
      </c>
      <c r="B63" s="14" t="s">
        <v>131</v>
      </c>
      <c r="C63" s="14" t="s">
        <v>203</v>
      </c>
      <c r="D63" s="14" t="s">
        <v>234</v>
      </c>
      <c r="E63" s="14">
        <v>150</v>
      </c>
      <c r="F63" s="14">
        <v>500</v>
      </c>
      <c r="G63" s="16">
        <f t="shared" si="0"/>
        <v>650</v>
      </c>
      <c r="H63" s="17">
        <f t="shared" si="1"/>
        <v>13</v>
      </c>
      <c r="I63" s="21">
        <v>45342</v>
      </c>
      <c r="J63" s="18">
        <v>45195</v>
      </c>
      <c r="K63" s="13">
        <v>45351</v>
      </c>
    </row>
    <row r="64" spans="1:11" s="19" customFormat="1" ht="63" x14ac:dyDescent="0.2">
      <c r="A64" s="14" t="s">
        <v>60</v>
      </c>
      <c r="B64" s="14" t="s">
        <v>132</v>
      </c>
      <c r="C64" s="14" t="s">
        <v>204</v>
      </c>
      <c r="D64" s="14" t="s">
        <v>234</v>
      </c>
      <c r="E64" s="15">
        <v>32150</v>
      </c>
      <c r="F64" s="15">
        <v>33700</v>
      </c>
      <c r="G64" s="16">
        <f t="shared" si="0"/>
        <v>65850</v>
      </c>
      <c r="H64" s="17">
        <f t="shared" si="1"/>
        <v>1317</v>
      </c>
      <c r="I64" s="21">
        <v>45397</v>
      </c>
      <c r="J64" s="18">
        <v>45197</v>
      </c>
      <c r="K64" s="13">
        <v>45402</v>
      </c>
    </row>
    <row r="65" spans="1:11" s="19" customFormat="1" ht="63" x14ac:dyDescent="0.2">
      <c r="A65" s="14" t="s">
        <v>61</v>
      </c>
      <c r="B65" s="14" t="s">
        <v>133</v>
      </c>
      <c r="C65" s="14" t="s">
        <v>205</v>
      </c>
      <c r="D65" s="14" t="s">
        <v>234</v>
      </c>
      <c r="E65" s="14">
        <v>5800</v>
      </c>
      <c r="F65" s="14">
        <v>4900</v>
      </c>
      <c r="G65" s="16">
        <f t="shared" si="0"/>
        <v>10700</v>
      </c>
      <c r="H65" s="17">
        <f t="shared" si="1"/>
        <v>214</v>
      </c>
      <c r="I65" s="21">
        <v>45342</v>
      </c>
      <c r="J65" s="18">
        <v>45196</v>
      </c>
      <c r="K65" s="13">
        <v>45349</v>
      </c>
    </row>
    <row r="66" spans="1:11" s="19" customFormat="1" ht="63" x14ac:dyDescent="0.2">
      <c r="A66" s="14" t="s">
        <v>244</v>
      </c>
      <c r="B66" s="14" t="s">
        <v>245</v>
      </c>
      <c r="C66" s="14" t="s">
        <v>246</v>
      </c>
      <c r="D66" s="14" t="s">
        <v>234</v>
      </c>
      <c r="E66" s="14">
        <v>66500</v>
      </c>
      <c r="F66" s="14">
        <v>40350</v>
      </c>
      <c r="G66" s="16">
        <f t="shared" si="0"/>
        <v>106850</v>
      </c>
      <c r="H66" s="17">
        <f t="shared" si="1"/>
        <v>2137</v>
      </c>
      <c r="I66" s="21">
        <v>45397</v>
      </c>
      <c r="J66" s="18"/>
      <c r="K66" s="13">
        <v>45401</v>
      </c>
    </row>
    <row r="67" spans="1:11" s="19" customFormat="1" ht="78.75" x14ac:dyDescent="0.2">
      <c r="A67" s="14" t="s">
        <v>62</v>
      </c>
      <c r="B67" s="14" t="s">
        <v>134</v>
      </c>
      <c r="C67" s="14" t="s">
        <v>206</v>
      </c>
      <c r="D67" s="14" t="s">
        <v>234</v>
      </c>
      <c r="E67" s="15">
        <v>8400</v>
      </c>
      <c r="F67" s="15">
        <v>30950</v>
      </c>
      <c r="G67" s="16">
        <f t="shared" si="0"/>
        <v>39350</v>
      </c>
      <c r="H67" s="17">
        <f t="shared" si="1"/>
        <v>787</v>
      </c>
      <c r="I67" s="21">
        <v>45397</v>
      </c>
      <c r="J67" s="18">
        <v>45194</v>
      </c>
      <c r="K67" s="13">
        <v>45399</v>
      </c>
    </row>
    <row r="68" spans="1:11" s="19" customFormat="1" ht="63" x14ac:dyDescent="0.2">
      <c r="A68" s="14" t="s">
        <v>63</v>
      </c>
      <c r="B68" s="14" t="s">
        <v>135</v>
      </c>
      <c r="C68" s="14" t="s">
        <v>207</v>
      </c>
      <c r="D68" s="14" t="s">
        <v>234</v>
      </c>
      <c r="E68" s="15">
        <v>57050</v>
      </c>
      <c r="F68" s="15">
        <v>10900</v>
      </c>
      <c r="G68" s="16">
        <f t="shared" si="0"/>
        <v>67950</v>
      </c>
      <c r="H68" s="17">
        <f t="shared" si="1"/>
        <v>1359</v>
      </c>
      <c r="I68" s="21">
        <v>45383</v>
      </c>
      <c r="J68" s="18">
        <v>45194</v>
      </c>
      <c r="K68" s="13">
        <v>45392</v>
      </c>
    </row>
    <row r="69" spans="1:11" s="19" customFormat="1" ht="94.5" x14ac:dyDescent="0.2">
      <c r="A69" s="14" t="s">
        <v>64</v>
      </c>
      <c r="B69" s="14" t="s">
        <v>136</v>
      </c>
      <c r="C69" s="14" t="s">
        <v>208</v>
      </c>
      <c r="D69" s="14" t="s">
        <v>234</v>
      </c>
      <c r="E69" s="14"/>
      <c r="F69" s="15">
        <v>8050</v>
      </c>
      <c r="G69" s="16">
        <f t="shared" si="0"/>
        <v>8050</v>
      </c>
      <c r="H69" s="17">
        <f t="shared" si="1"/>
        <v>161</v>
      </c>
      <c r="I69" s="17" t="s">
        <v>253</v>
      </c>
      <c r="J69" s="18">
        <v>45197</v>
      </c>
      <c r="K69" s="13">
        <v>45352</v>
      </c>
    </row>
    <row r="70" spans="1:11" s="19" customFormat="1" ht="110.25" x14ac:dyDescent="0.2">
      <c r="A70" s="14" t="s">
        <v>65</v>
      </c>
      <c r="B70" s="14" t="s">
        <v>137</v>
      </c>
      <c r="C70" s="14" t="s">
        <v>209</v>
      </c>
      <c r="D70" s="14" t="s">
        <v>234</v>
      </c>
      <c r="E70" s="15">
        <v>1600</v>
      </c>
      <c r="F70" s="15">
        <v>9800</v>
      </c>
      <c r="G70" s="16">
        <f t="shared" si="0"/>
        <v>11400</v>
      </c>
      <c r="H70" s="17">
        <f t="shared" si="1"/>
        <v>228</v>
      </c>
      <c r="I70" s="17" t="s">
        <v>253</v>
      </c>
      <c r="J70" s="18">
        <v>45194</v>
      </c>
      <c r="K70" s="13">
        <v>45352</v>
      </c>
    </row>
    <row r="71" spans="1:11" s="19" customFormat="1" ht="63" x14ac:dyDescent="0.2">
      <c r="A71" s="14" t="s">
        <v>66</v>
      </c>
      <c r="B71" s="14" t="s">
        <v>138</v>
      </c>
      <c r="C71" s="14" t="s">
        <v>210</v>
      </c>
      <c r="D71" s="14" t="s">
        <v>234</v>
      </c>
      <c r="E71" s="15">
        <v>8000</v>
      </c>
      <c r="F71" s="15">
        <v>18250</v>
      </c>
      <c r="G71" s="16">
        <f t="shared" si="0"/>
        <v>26250</v>
      </c>
      <c r="H71" s="17">
        <f t="shared" si="1"/>
        <v>525</v>
      </c>
      <c r="I71" s="17" t="s">
        <v>253</v>
      </c>
      <c r="J71" s="18">
        <v>45194</v>
      </c>
      <c r="K71" s="13">
        <v>45353</v>
      </c>
    </row>
    <row r="72" spans="1:11" s="19" customFormat="1" ht="78.75" x14ac:dyDescent="0.2">
      <c r="A72" s="14" t="s">
        <v>67</v>
      </c>
      <c r="B72" s="14" t="s">
        <v>139</v>
      </c>
      <c r="C72" s="14" t="s">
        <v>211</v>
      </c>
      <c r="D72" s="14" t="s">
        <v>234</v>
      </c>
      <c r="E72" s="14">
        <v>3250</v>
      </c>
      <c r="F72" s="15">
        <v>15550</v>
      </c>
      <c r="G72" s="16">
        <f t="shared" si="0"/>
        <v>18800</v>
      </c>
      <c r="H72" s="17">
        <f t="shared" si="1"/>
        <v>376</v>
      </c>
      <c r="I72" s="17" t="s">
        <v>252</v>
      </c>
      <c r="J72" s="20">
        <v>45198</v>
      </c>
      <c r="K72" s="13">
        <v>45351</v>
      </c>
    </row>
    <row r="73" spans="1:11" s="19" customFormat="1" ht="78.75" x14ac:dyDescent="0.2">
      <c r="A73" s="14" t="s">
        <v>68</v>
      </c>
      <c r="B73" s="14" t="s">
        <v>140</v>
      </c>
      <c r="C73" s="14" t="s">
        <v>212</v>
      </c>
      <c r="D73" s="14" t="s">
        <v>234</v>
      </c>
      <c r="E73" s="15">
        <v>11300</v>
      </c>
      <c r="F73" s="15">
        <v>77700</v>
      </c>
      <c r="G73" s="16">
        <f t="shared" si="0"/>
        <v>89000</v>
      </c>
      <c r="H73" s="17">
        <f t="shared" si="1"/>
        <v>1780</v>
      </c>
      <c r="I73" s="21">
        <v>45366</v>
      </c>
      <c r="J73" s="20">
        <v>45198</v>
      </c>
      <c r="K73" s="13">
        <v>45371</v>
      </c>
    </row>
    <row r="74" spans="1:11" s="19" customFormat="1" ht="31.5" x14ac:dyDescent="0.2">
      <c r="A74" s="14" t="s">
        <v>69</v>
      </c>
      <c r="B74" s="14" t="s">
        <v>117</v>
      </c>
      <c r="C74" s="14" t="s">
        <v>213</v>
      </c>
      <c r="D74" s="14" t="s">
        <v>234</v>
      </c>
      <c r="E74" s="14">
        <v>13250</v>
      </c>
      <c r="F74" s="15">
        <v>3000</v>
      </c>
      <c r="G74" s="16">
        <f t="shared" si="0"/>
        <v>16250</v>
      </c>
      <c r="H74" s="17">
        <f t="shared" si="1"/>
        <v>325</v>
      </c>
      <c r="I74" s="21">
        <v>45347</v>
      </c>
      <c r="J74" s="20">
        <v>45198</v>
      </c>
      <c r="K74" s="13">
        <v>45352</v>
      </c>
    </row>
    <row r="75" spans="1:11" s="19" customFormat="1" ht="63" x14ac:dyDescent="0.2">
      <c r="A75" s="14" t="s">
        <v>70</v>
      </c>
      <c r="B75" s="14" t="s">
        <v>141</v>
      </c>
      <c r="C75" s="14" t="s">
        <v>214</v>
      </c>
      <c r="D75" s="14" t="s">
        <v>234</v>
      </c>
      <c r="E75" s="14">
        <v>800</v>
      </c>
      <c r="F75" s="15">
        <v>12200</v>
      </c>
      <c r="G75" s="16">
        <f t="shared" ref="G75:G86" si="2">F75+E75</f>
        <v>13000</v>
      </c>
      <c r="H75" s="17">
        <f t="shared" ref="H75:H86" si="3">G75/50</f>
        <v>260</v>
      </c>
      <c r="I75" s="21">
        <v>45350</v>
      </c>
      <c r="J75" s="20">
        <v>45198</v>
      </c>
      <c r="K75" s="13">
        <v>45356</v>
      </c>
    </row>
    <row r="76" spans="1:11" s="19" customFormat="1" ht="63" x14ac:dyDescent="0.2">
      <c r="A76" s="14" t="s">
        <v>71</v>
      </c>
      <c r="B76" s="14" t="s">
        <v>142</v>
      </c>
      <c r="C76" s="14" t="s">
        <v>215</v>
      </c>
      <c r="D76" s="14" t="s">
        <v>234</v>
      </c>
      <c r="E76" s="15">
        <v>13150</v>
      </c>
      <c r="F76" s="15">
        <v>5550</v>
      </c>
      <c r="G76" s="16">
        <f t="shared" si="2"/>
        <v>18700</v>
      </c>
      <c r="H76" s="17">
        <f t="shared" si="3"/>
        <v>374</v>
      </c>
      <c r="I76" s="21">
        <v>45350</v>
      </c>
      <c r="J76" s="20">
        <v>45198</v>
      </c>
      <c r="K76" s="13">
        <v>45356</v>
      </c>
    </row>
    <row r="77" spans="1:11" s="19" customFormat="1" ht="189" x14ac:dyDescent="0.2">
      <c r="A77" s="14" t="s">
        <v>247</v>
      </c>
      <c r="B77" s="14" t="s">
        <v>248</v>
      </c>
      <c r="C77" s="14" t="s">
        <v>249</v>
      </c>
      <c r="D77" s="14" t="s">
        <v>234</v>
      </c>
      <c r="E77" s="15">
        <v>6950</v>
      </c>
      <c r="F77" s="15">
        <v>1700</v>
      </c>
      <c r="G77" s="16">
        <f t="shared" si="2"/>
        <v>8650</v>
      </c>
      <c r="H77" s="17">
        <f t="shared" si="3"/>
        <v>173</v>
      </c>
      <c r="I77" s="21">
        <v>45344</v>
      </c>
      <c r="J77" s="20"/>
      <c r="K77" s="13">
        <v>45351</v>
      </c>
    </row>
    <row r="78" spans="1:11" s="19" customFormat="1" ht="78.75" x14ac:dyDescent="0.2">
      <c r="A78" s="14" t="s">
        <v>72</v>
      </c>
      <c r="B78" s="14" t="s">
        <v>143</v>
      </c>
      <c r="C78" s="14" t="s">
        <v>216</v>
      </c>
      <c r="D78" s="14" t="s">
        <v>234</v>
      </c>
      <c r="E78" s="15">
        <v>16100</v>
      </c>
      <c r="F78" s="15">
        <v>25550</v>
      </c>
      <c r="G78" s="16">
        <f t="shared" si="2"/>
        <v>41650</v>
      </c>
      <c r="H78" s="17">
        <f t="shared" si="3"/>
        <v>833</v>
      </c>
      <c r="I78" s="21">
        <v>45351</v>
      </c>
      <c r="J78" s="20">
        <v>45194</v>
      </c>
      <c r="K78" s="13">
        <v>45356</v>
      </c>
    </row>
    <row r="79" spans="1:11" s="19" customFormat="1" ht="47.25" x14ac:dyDescent="0.2">
      <c r="A79" s="14" t="s">
        <v>73</v>
      </c>
      <c r="B79" s="14" t="s">
        <v>144</v>
      </c>
      <c r="C79" s="14" t="s">
        <v>217</v>
      </c>
      <c r="D79" s="14" t="s">
        <v>234</v>
      </c>
      <c r="E79" s="15"/>
      <c r="F79" s="15">
        <v>5500</v>
      </c>
      <c r="G79" s="16">
        <f t="shared" si="2"/>
        <v>5500</v>
      </c>
      <c r="H79" s="17">
        <f t="shared" si="3"/>
        <v>110</v>
      </c>
      <c r="I79" s="21">
        <v>45339</v>
      </c>
      <c r="J79" s="20">
        <v>45194</v>
      </c>
      <c r="K79" s="13">
        <v>45349</v>
      </c>
    </row>
    <row r="80" spans="1:11" s="19" customFormat="1" ht="94.5" x14ac:dyDescent="0.2">
      <c r="A80" s="14" t="s">
        <v>74</v>
      </c>
      <c r="B80" s="14" t="s">
        <v>145</v>
      </c>
      <c r="C80" s="14" t="s">
        <v>218</v>
      </c>
      <c r="D80" s="14" t="s">
        <v>234</v>
      </c>
      <c r="E80" s="14">
        <v>1800</v>
      </c>
      <c r="F80" s="15">
        <v>3650</v>
      </c>
      <c r="G80" s="16">
        <f t="shared" si="2"/>
        <v>5450</v>
      </c>
      <c r="H80" s="17">
        <f t="shared" si="3"/>
        <v>109</v>
      </c>
      <c r="I80" s="21">
        <v>45339</v>
      </c>
      <c r="J80" s="20">
        <v>45194</v>
      </c>
      <c r="K80" s="13">
        <v>45350</v>
      </c>
    </row>
    <row r="81" spans="1:14" s="19" customFormat="1" ht="110.25" x14ac:dyDescent="0.2">
      <c r="A81" s="14" t="s">
        <v>75</v>
      </c>
      <c r="B81" s="14" t="s">
        <v>146</v>
      </c>
      <c r="C81" s="14" t="s">
        <v>219</v>
      </c>
      <c r="D81" s="14" t="s">
        <v>234</v>
      </c>
      <c r="E81" s="15">
        <v>3800</v>
      </c>
      <c r="F81" s="15">
        <v>6600</v>
      </c>
      <c r="G81" s="16">
        <f t="shared" si="2"/>
        <v>10400</v>
      </c>
      <c r="H81" s="17">
        <f t="shared" si="3"/>
        <v>208</v>
      </c>
      <c r="I81" s="21">
        <v>45344</v>
      </c>
      <c r="J81" s="20">
        <v>45198</v>
      </c>
      <c r="K81" s="13">
        <v>45351</v>
      </c>
    </row>
    <row r="82" spans="1:14" s="19" customFormat="1" ht="110.25" x14ac:dyDescent="0.2">
      <c r="A82" s="14" t="s">
        <v>76</v>
      </c>
      <c r="B82" s="14" t="s">
        <v>147</v>
      </c>
      <c r="C82" s="14" t="s">
        <v>220</v>
      </c>
      <c r="D82" s="14" t="s">
        <v>234</v>
      </c>
      <c r="E82" s="14">
        <v>2900</v>
      </c>
      <c r="F82" s="15">
        <v>250</v>
      </c>
      <c r="G82" s="16">
        <f t="shared" si="2"/>
        <v>3150</v>
      </c>
      <c r="H82" s="17">
        <f t="shared" si="3"/>
        <v>63</v>
      </c>
      <c r="I82" s="21">
        <v>45344</v>
      </c>
      <c r="J82" s="20">
        <v>45197</v>
      </c>
      <c r="K82" s="13">
        <v>45351</v>
      </c>
    </row>
    <row r="83" spans="1:14" s="19" customFormat="1" ht="63" x14ac:dyDescent="0.2">
      <c r="A83" s="14" t="s">
        <v>77</v>
      </c>
      <c r="B83" s="14" t="s">
        <v>148</v>
      </c>
      <c r="C83" s="14" t="s">
        <v>221</v>
      </c>
      <c r="D83" s="14" t="s">
        <v>234</v>
      </c>
      <c r="E83" s="15">
        <v>17850</v>
      </c>
      <c r="F83" s="15">
        <v>49650</v>
      </c>
      <c r="G83" s="16">
        <f t="shared" si="2"/>
        <v>67500</v>
      </c>
      <c r="H83" s="17">
        <f t="shared" si="3"/>
        <v>1350</v>
      </c>
      <c r="I83" s="21">
        <v>45351</v>
      </c>
      <c r="J83" s="20">
        <v>45197</v>
      </c>
      <c r="K83" s="13">
        <v>45352</v>
      </c>
    </row>
    <row r="84" spans="1:14" s="19" customFormat="1" ht="81.75" customHeight="1" x14ac:dyDescent="0.2">
      <c r="A84" s="14" t="s">
        <v>78</v>
      </c>
      <c r="B84" s="14" t="s">
        <v>149</v>
      </c>
      <c r="C84" s="14" t="s">
        <v>222</v>
      </c>
      <c r="D84" s="14" t="s">
        <v>234</v>
      </c>
      <c r="E84" s="14"/>
      <c r="F84" s="15">
        <v>96250</v>
      </c>
      <c r="G84" s="16">
        <f t="shared" si="2"/>
        <v>96250</v>
      </c>
      <c r="H84" s="17">
        <f t="shared" si="3"/>
        <v>1925</v>
      </c>
      <c r="I84" s="21">
        <v>45397</v>
      </c>
      <c r="J84" s="20">
        <v>45198</v>
      </c>
      <c r="K84" s="13">
        <v>45397</v>
      </c>
    </row>
    <row r="85" spans="1:14" s="19" customFormat="1" ht="47.25" x14ac:dyDescent="0.2">
      <c r="A85" s="14" t="s">
        <v>79</v>
      </c>
      <c r="B85" s="14" t="s">
        <v>150</v>
      </c>
      <c r="C85" s="14" t="s">
        <v>223</v>
      </c>
      <c r="D85" s="14" t="s">
        <v>234</v>
      </c>
      <c r="E85" s="14">
        <v>139400</v>
      </c>
      <c r="F85" s="15">
        <v>45700</v>
      </c>
      <c r="G85" s="16">
        <f t="shared" si="2"/>
        <v>185100</v>
      </c>
      <c r="H85" s="17">
        <f t="shared" si="3"/>
        <v>3702</v>
      </c>
      <c r="I85" s="21">
        <v>45366</v>
      </c>
      <c r="J85" s="20">
        <v>45198</v>
      </c>
      <c r="K85" s="13">
        <v>45371</v>
      </c>
    </row>
    <row r="86" spans="1:14" s="19" customFormat="1" ht="141.75" x14ac:dyDescent="0.2">
      <c r="A86" s="14" t="s">
        <v>80</v>
      </c>
      <c r="B86" s="14" t="s">
        <v>151</v>
      </c>
      <c r="C86" s="14" t="s">
        <v>224</v>
      </c>
      <c r="D86" s="14" t="s">
        <v>234</v>
      </c>
      <c r="E86" s="14"/>
      <c r="F86" s="14">
        <v>600</v>
      </c>
      <c r="G86" s="16">
        <f t="shared" si="2"/>
        <v>600</v>
      </c>
      <c r="H86" s="17">
        <f t="shared" si="3"/>
        <v>12</v>
      </c>
      <c r="I86" s="21">
        <v>45339</v>
      </c>
      <c r="J86" s="20">
        <v>45198</v>
      </c>
      <c r="K86" s="13">
        <v>45349</v>
      </c>
    </row>
    <row r="87" spans="1:14" s="19" customFormat="1" x14ac:dyDescent="0.2">
      <c r="M87" s="22"/>
      <c r="N87" s="23"/>
    </row>
  </sheetData>
  <autoFilter ref="A7:O86" xr:uid="{00000000-0001-0000-0000-000000000000}"/>
  <mergeCells count="5">
    <mergeCell ref="A1:O1"/>
    <mergeCell ref="A2:O2"/>
    <mergeCell ref="A3:O3"/>
    <mergeCell ref="A4:O4"/>
    <mergeCell ref="A5:O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2024-02-16T08:49:48Z</dcterms:modified>
</cp:coreProperties>
</file>