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ahrudinova.a\Desktop\"/>
    </mc:Choice>
  </mc:AlternateContent>
  <xr:revisionPtr revIDLastSave="0" documentId="13_ncr:1_{D77F41A3-D1C7-4622-A1C4-C93272DF8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6" i="1"/>
  <c r="G6" i="1" s="1"/>
  <c r="G120" i="1" l="1"/>
  <c r="F120" i="1"/>
</calcChain>
</file>

<file path=xl/sharedStrings.xml><?xml version="1.0" encoding="utf-8"?>
<sst xmlns="http://schemas.openxmlformats.org/spreadsheetml/2006/main" count="590" uniqueCount="308">
  <si>
    <t xml:space="preserve"> </t>
  </si>
  <si>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</si>
  <si>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</si>
  <si>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</si>
  <si>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</si>
  <si>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</si>
  <si>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</si>
  <si>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пр-д Сибиряковцев, д. 2, к.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</si>
  <si>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</si>
  <si>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</si>
  <si>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</si>
  <si>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</si>
  <si>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</si>
  <si>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 Белгород ул. Садовая, д. 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</si>
  <si>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</si>
  <si>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</si>
  <si>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 Спартаковская, д. 75 «Д»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</si>
  <si>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</si>
  <si>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</si>
  <si>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</si>
  <si>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</si>
  <si>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 инфекционными заболеваниями», Волгоград</t>
  </si>
  <si>
    <t>Волгоградская область, г. Волгоград, ул. им Бажова, д. 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</si>
  <si>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</si>
  <si>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</si>
  <si>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 Амурская, д. 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</si>
  <si>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</si>
  <si>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</si>
  <si>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</si>
  <si>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</si>
  <si>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</si>
  <si>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 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</si>
  <si>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</si>
  <si>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</si>
  <si>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Калининградская область, г. Калининград, пос. Прибрежный, ул. Заводская, 13 Е 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</si>
  <si>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</si>
  <si>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</si>
  <si>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г. Петропавловск-Камчатский, пр-кт Победы,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</si>
  <si>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</si>
  <si>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</si>
  <si>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ул. 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</si>
  <si>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</si>
  <si>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</si>
  <si>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 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</si>
  <si>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</si>
  <si>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</si>
  <si>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 Маклина, д. 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</si>
  <si>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</si>
  <si>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</si>
  <si>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 31а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</si>
  <si>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</si>
  <si>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</si>
  <si>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 Коммунаров, д. 276, строение 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</si>
  <si>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</si>
  <si>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</si>
  <si>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 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</si>
  <si>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</si>
  <si>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</si>
  <si>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 Адмирала флота Лобова, д. 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</si>
  <si>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</si>
  <si>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</si>
  <si>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 Минина, д. 20/3 литер "Е"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</si>
  <si>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</si>
  <si>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</si>
  <si>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 Великий Новгород, ул. Рабочая, д. 6а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</si>
  <si>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</si>
  <si>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</si>
  <si>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</si>
  <si>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</si>
  <si>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</si>
  <si>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</si>
  <si>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</si>
  <si>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</si>
  <si>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 Лескова, д. 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</si>
  <si>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</si>
  <si>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</si>
  <si>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</si>
  <si>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</si>
  <si>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</si>
  <si>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 100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</si>
  <si>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</si>
  <si>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 2»</t>
  </si>
  <si>
    <t>Приморский край, г. 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</si>
  <si>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</si>
  <si>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</si>
  <si>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</si>
  <si>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</si>
  <si>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</si>
  <si>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</si>
  <si>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</si>
  <si>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</si>
  <si>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</si>
  <si>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</si>
  <si>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</si>
  <si>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</si>
  <si>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</si>
  <si>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</si>
  <si>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</si>
  <si>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</si>
  <si>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</si>
  <si>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 Назрань, тер Насыр-Кортский округ, ул. Вазовская, д.2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</si>
  <si>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</si>
  <si>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</si>
  <si>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 им. Очирова Николая Митировича, д. 22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</si>
  <si>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</si>
  <si>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</si>
  <si>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</si>
  <si>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</si>
  <si>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</si>
  <si>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</si>
  <si>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</si>
  <si>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</si>
  <si>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</si>
  <si>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</si>
  <si>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</si>
  <si>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 Щорса, д. 35</t>
  </si>
  <si>
    <t>Министерство здравоохранения Республики Татарстан</t>
  </si>
  <si>
    <t>Государственное унитарное предприятие «Медицинская техника и фармация Татарстана»</t>
  </si>
  <si>
    <t>Республика Татарстан, г. Казань, ул. Тихорецкая, д. 11</t>
  </si>
  <si>
    <t>Министерство здравоохранения Ростовской области</t>
  </si>
  <si>
    <t>Закрытое акционерное общество «Фармацевт»</t>
  </si>
  <si>
    <t>Ростовская область. г. Ростов-на-Дону, пер.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</si>
  <si>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</si>
  <si>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</si>
  <si>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</si>
  <si>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</si>
  <si>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</si>
  <si>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</si>
  <si>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</si>
  <si>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</si>
  <si>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</si>
  <si>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</si>
  <si>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</si>
  <si>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</si>
  <si>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</si>
  <si>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 инфекционными заболеваниями»</t>
  </si>
  <si>
    <t>Ставропольский край, г. 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</si>
  <si>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</si>
  <si>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</si>
  <si>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</si>
  <si>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</si>
  <si>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</si>
  <si>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</si>
  <si>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</si>
  <si>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</si>
  <si>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</si>
  <si>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</si>
  <si>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</si>
  <si>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 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</si>
  <si>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</si>
  <si>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</si>
  <si>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 xml:space="preserve">Тюменская область, г. Тюмень, ул. Новая, д. 2, строение 4 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</si>
  <si>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</si>
  <si>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 инфекционными заболеваниями»</t>
  </si>
  <si>
    <t>Удмуртская Республика, г. Ижевск, Воткинское Шоссе, д. 67/1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</si>
  <si>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</si>
  <si>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</si>
  <si>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 Ульяновск, ул. Октябрьская, д. 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</si>
  <si>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</si>
  <si>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</si>
  <si>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</si>
  <si>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</si>
  <si>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</si>
  <si>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</si>
  <si>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</si>
  <si>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</si>
  <si>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</si>
  <si>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</si>
  <si>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</si>
  <si>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</si>
  <si>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</si>
  <si>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</si>
  <si>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 Изыскателей, д. 55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</si>
  <si>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</si>
  <si>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</si>
  <si>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</si>
  <si>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</si>
  <si>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</si>
  <si>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 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</si>
  <si>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</si>
  <si>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 инфекционными заболеваниями»</t>
  </si>
  <si>
    <t>г. Санкт-Петербург, ул. Бумажная, д. 12</t>
  </si>
  <si>
    <t>Итого по субъектам Российской Федерации (количество: 59)</t>
  </si>
  <si>
    <t>3 162 690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</si>
  <si>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</si>
  <si>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</si>
  <si>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пр. Маркса, д. 58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</si>
  <si>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</si>
  <si>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 Железногорск, ул. Кирова, д. 5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</si>
  <si>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</si>
  <si>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</si>
  <si>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</si>
  <si>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 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</si>
  <si>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</si>
  <si>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 Заречная, д. 40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</si>
  <si>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</si>
  <si>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 Новоуральск, ул. Мичурина, здание 15/10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</si>
  <si>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</si>
  <si>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</si>
  <si>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</si>
  <si>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пер. Чекист, д. 3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</si>
  <si>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</si>
  <si>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 Глазов, ул. Тани Барамзиной, д. 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</si>
  <si>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</si>
  <si>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ул.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</si>
  <si>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</si>
  <si>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</si>
  <si>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</si>
  <si>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 Снежинск, ул. Дзержинского, д. 13</t>
  </si>
  <si>
    <t>Итого по организациям ФМБА России (количество: 12)</t>
  </si>
  <si>
    <t>70 410</t>
  </si>
  <si>
    <t>ФСИН России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</si>
  <si>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</si>
  <si>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пр-зд Канатный, д. 83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</si>
  <si>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</si>
  <si>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Никольский пр-кт, д. 27</t>
  </si>
  <si>
    <t>Федеральное казенное учреждение здравоохранения «Медико-санитарная часть № 32 Федеральной службы исполнения наказаний»</t>
  </si>
  <si>
    <t>Брянская область, г. Брянск, ул. Советская, д. 48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</si>
  <si>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</si>
  <si>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 Волгоград, ул. Ангарская, д. 190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</si>
  <si>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</si>
  <si>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 Вологда, пр-кт Советский, д. 73</t>
  </si>
  <si>
    <t>Федеральное казенное учреждение здравоохранения «Медико-санитарная часть № 75 Федеральной службы исполнения наказаний»</t>
  </si>
  <si>
    <t>Забайкальский край, г. Чита, ул. Александро-Заводская, д. 2, стр. 3</t>
  </si>
  <si>
    <t>Федеральное казенное учреждение здравоохранения «Медико-санитарная часть № 38 Федеральной службы исполнения наказаний»</t>
  </si>
  <si>
    <t>Иркутская область, г. Ангарск, квартал 126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</si>
  <si>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</si>
  <si>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 - Кузбасс, г. Кемерово, ул. Буденного, д. 48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</si>
  <si>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</si>
  <si>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 Киров, ул. Нагорная, д. 22, к. 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</si>
  <si>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</si>
  <si>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 Индустриальная, д. 65</t>
  </si>
  <si>
    <t>Федеральное казенное учреждение здравоохранения «Медико-санитарная часть № 23 Федеральной службы исполнения наказаний»</t>
  </si>
  <si>
    <t>Краснодарский край, р-н Усть-Лабинск, г. Усть-Лабинск, ул. Демьяна Бедного, д. 88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</si>
  <si>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</si>
  <si>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 Красноярск, ул. Маерчака, д. 48</t>
  </si>
  <si>
    <t>Федеральное казенное учреждение здравоохранения «Медико-санитарная часть № 74 Федеральной службы исполнения наказаний»</t>
  </si>
  <si>
    <t>Курганская область, г. Курган, ул. 2-я Часовая, д. 40, к. 5</t>
  </si>
  <si>
    <t>Федеральное казенное учреждение здравоохранения «Медико-санитарная часть № 50 Федеральной службы исполнения наказаний»</t>
  </si>
  <si>
    <t>Московская область, г. Ногинск, ул. Ревсобраний 1-я, д. 17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</si>
  <si>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</si>
  <si>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 Нижний Новгород, ул. Вязниковская, д. 36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</si>
  <si>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</si>
  <si>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км. на юго-запад от ориентира, с. Раздольное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</si>
  <si>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</si>
  <si>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 Омск, ул. 10 лет Октября, д. 176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</si>
  <si>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</si>
  <si>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 Одесская, д. 142, к. 2</t>
  </si>
  <si>
    <t>Федеральное казенное учреждение здравоохранения «Медико-санитарная часть № 58 Федеральной службы исполнения наказаний»</t>
  </si>
  <si>
    <t>Пензенская область, г. Пенза, пр-кт Победы, д. 71 А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</si>
  <si>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</si>
  <si>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 Пермь, ул. Василия Васильева, д. 27</t>
  </si>
  <si>
    <t xml:space="preserve">Федеральное казенное учреждение здравоохранения «Медико-санитарная часть № 3 Федеральной службы исполнения наказаний» </t>
  </si>
  <si>
    <t>Республика Бурятия, г. Улан-Удэ, ул. Бограда, д. 34 а</t>
  </si>
  <si>
    <t>Федеральное казенное учреждение здравоохранения «Медико-санитарная часть № 10 Федеральной службы исполнения наказаний»</t>
  </si>
  <si>
    <t>Республика Карелия, р-н Медвежьегорский, г. Медвежьегорск, ул. Пригородная, д. 1</t>
  </si>
  <si>
    <t>Федеральное казенное учреждение здравоохранения «Медико-санитарная часть № 91 Федеральной службы исполнения наказаний»</t>
  </si>
  <si>
    <t>Республика Крым, г. Симферополь, б-р Ленина, д. 4</t>
  </si>
  <si>
    <t>Федеральное казенное учреждение здравоохранения «Медико-санитарная часть № 12 Федеральной службы исполнения наказаний»</t>
  </si>
  <si>
    <t>Республика Марий Эл, г. Йошкар-Ола, ул. Строителей,  д. 95а</t>
  </si>
  <si>
    <t>Федеральное казенное учреждение здравоохранения «Медико-санитарная часть № 13 Федеральной службы исполнения наказаний»</t>
  </si>
  <si>
    <t>Республика Мордовия, р-н Зубово-Полянский, рп Явас, ул. Камаева, д. 23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</si>
  <si>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</si>
  <si>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 Казань, ул. Шарифа Камала, д. 2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</si>
  <si>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</si>
  <si>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 Абакан, кв-л Молодежный, д. 15</t>
  </si>
  <si>
    <t>Федеральное казенное учреждение здравоохранения «Медико-санитарная часть № 63 Федеральной службы исполнения наказаний»</t>
  </si>
  <si>
    <t>Самарская область, г. Самара, ул. Куйбышева, д. 42 А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</si>
  <si>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</si>
  <si>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 УШ 382/1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</si>
  <si>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</si>
  <si>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 Смоленск, пр-кт Гагарина, д. 16</t>
  </si>
  <si>
    <t>Федеральное казенное учреждение здравоохранения «Медико-санитарная часть № 26 Федеральной службы исполнения наказаний»</t>
  </si>
  <si>
    <t>Ставропольский край, г. Ставрополь ул. Северный обход, д. 32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</si>
  <si>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</si>
  <si>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 Тамбов, ул. Мичуринская, д. 57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</si>
  <si>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</si>
  <si>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 Торжок, ул. Старицкая, д. 96</t>
  </si>
  <si>
    <t>Федеральное казенное учреждение здравоохранения «Медико-санитарная часть № 72 Федеральной службы исполнения наказаний»</t>
  </si>
  <si>
    <t>Тюменская область, г. Тюмень, ул. Вербная, д. 5, к. 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</si>
  <si>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</si>
  <si>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 Ижевск, пр-д Деповский, д. 11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</si>
  <si>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</si>
  <si>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пр-д Инженерный 11-й, д. 36</t>
  </si>
  <si>
    <t>Федеральное казенное учреждение здравоохранения «Медико-санитарная часть № 27 Федеральной службы исполнения наказаний»</t>
  </si>
  <si>
    <t>Ханты-Мансийский автономный округ - Югра, г. Сургут, ул. Индустриальная, д. 31</t>
  </si>
  <si>
    <t>Челябинская область, г. Челябинск, ул. Монтажников, д. 7А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</si>
  <si>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</si>
  <si>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 Чебоксары, ул. Якимовская, д. 90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</si>
  <si>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</si>
  <si>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 Москва, ул. Новослободская, д. 45, стр. 10</t>
  </si>
  <si>
    <t>Итого по организациям ФСИН России (количество: 41)</t>
  </si>
  <si>
    <t>488 340</t>
  </si>
  <si>
    <t>Всего:</t>
  </si>
  <si>
    <t>3 721 440</t>
  </si>
  <si>
    <t>Кол-во в ед. изм. (штука*)</t>
  </si>
  <si>
    <t>Кол-во в ед. изм. (упак)</t>
  </si>
  <si>
    <t>Хабаровский край, г. Хабаровск, ул. Восточный семафор, д. 28 а</t>
  </si>
  <si>
    <t>плановая дата отгрузки</t>
  </si>
  <si>
    <t xml:space="preserve">плановый срок поставки </t>
  </si>
  <si>
    <t>срок поставки по контракту</t>
  </si>
  <si>
    <t>февраль-март</t>
  </si>
  <si>
    <t>до 31.03.2024</t>
  </si>
  <si>
    <t>Государственный контракт от 09 января 2024 г. №№0873400003923000690-0001</t>
  </si>
  <si>
    <t>Международное непатентованное наименование: Атазанавир</t>
  </si>
  <si>
    <t>Торговое наименование: Симанод</t>
  </si>
  <si>
    <t xml:space="preserve">  </t>
  </si>
  <si>
    <t>Поставщик: ООО "Примафарм"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</si>
</sst>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/>
    <xf numFmtId="0" fontId="0" fillId="0" borderId="9" xfId="0" applyBorder="1" applyAlignment="1">
      <alignment wrapText="1"/>
    </xf>
    <xf numFmtId="0" fontId="0" fillId="0" borderId="9" xfId="0" applyBorder="1"/>
    <xf numFmtId="3" fontId="5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4" fontId="0" fillId="0" borderId="0" xfId="0" applyNumberForma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zoomScale="120" zoomScaleNormal="120" workbookViewId="0">
      <selection activeCell="G5" sqref="G5"/>
    </sheetView>
  </sheetViews>
  <sheetFormatPr defaultRowHeight="15" x14ac:dyDescent="0.25"/>
  <cols>
    <col min="1" max="1" width="6.28515625" customWidth="1"/>
    <col min="2" max="2" width="14.42578125" customWidth="1"/>
    <col min="3" max="3" width="33" customWidth="1"/>
    <col min="4" max="4" width="27.5703125" customWidth="1"/>
    <col min="6" max="6" width="9.140625" style="9"/>
    <col min="8" max="8" width="15.7109375" customWidth="1"/>
    <col min="9" max="9" width="14.85546875" customWidth="1"/>
    <col min="10" max="10" width="16.42578125" customWidth="1"/>
  </cols>
  <sheetData>
    <row r="1" spans="1:10" ht="18.75" x14ac:dyDescent="0.25">
      <c r="A1" s="28" t="s">
        <v>303</v>
      </c>
      <c r="B1" s="28"/>
      <c r="C1" s="28"/>
      <c r="D1" s="28"/>
      <c r="E1" s="28"/>
      <c r="F1" s="28"/>
      <c r="G1" s="28"/>
      <c r="H1" s="28"/>
      <c r="I1" s="28"/>
      <c r="J1" s="1"/>
    </row>
    <row r="2" spans="1:10" ht="18.75" x14ac:dyDescent="0.25">
      <c r="A2" s="28" t="s">
        <v>304</v>
      </c>
      <c r="B2" s="28"/>
      <c r="C2" s="28"/>
      <c r="D2" s="28"/>
      <c r="E2" s="28"/>
      <c r="F2" s="28"/>
      <c r="G2" s="1"/>
      <c r="H2" s="1"/>
      <c r="I2" s="1"/>
      <c r="J2" s="1"/>
    </row>
    <row r="3" spans="1:10" ht="18.75" x14ac:dyDescent="0.25">
      <c r="A3" s="1" t="s">
        <v>0</v>
      </c>
      <c r="B3" s="28" t="s">
        <v>305</v>
      </c>
      <c r="C3" s="28"/>
    </row>
    <row r="4" spans="1:10" ht="19.5" thickBot="1" x14ac:dyDescent="0.3">
      <c r="A4" s="1"/>
      <c r="B4" s="28" t="s">
        <v>307</v>
      </c>
      <c r="C4" s="28"/>
    </row>
    <row r="5" spans="1:10" ht="64.5" thickBot="1" x14ac:dyDescent="0.3">
      <c r="A5" s="2" t="s">
        <v>1</v>
      </c>
      <c r="B5" s="3" t="s">
        <v>2</v>
      </c>
      <c r="C5" s="3" t="s">
        <v>3</v>
      </c>
      <c r="D5" s="3" t="s">
        <v>4</v>
      </c>
      <c r="E5" s="10" t="s">
        <v>295</v>
      </c>
      <c r="F5" s="15" t="s">
        <v>296</v>
      </c>
      <c r="G5" s="17"/>
      <c r="H5" s="3" t="s">
        <v>298</v>
      </c>
      <c r="I5" s="3" t="s">
        <v>299</v>
      </c>
      <c r="J5" s="3" t="s">
        <v>300</v>
      </c>
    </row>
    <row r="6" spans="1:10" ht="64.5" thickBot="1" x14ac:dyDescent="0.3">
      <c r="A6" s="4">
        <v>1</v>
      </c>
      <c r="B6" s="5" t="s">
        <v>5</v>
      </c>
      <c r="C6" s="5" t="s">
        <v>6</v>
      </c>
      <c r="D6" s="5" t="s">
        <v>7</v>
      </c>
      <c r="E6" s="11">
        <v>25620</v>
      </c>
      <c r="F6" s="16">
        <f>E6/60</f>
        <v>427</v>
      </c>
      <c r="G6" s="18">
        <f>ROUNDUP(F6,0)</f>
        <v>427</v>
      </c>
      <c r="H6" t="s">
        <v>301</v>
      </c>
      <c r="I6" t="s">
        <v>302</v>
      </c>
      <c r="J6" s="27">
        <v>45382</v>
      </c>
    </row>
    <row r="7" spans="1:10" ht="51.75" thickBot="1" x14ac:dyDescent="0.3">
      <c r="A7" s="4">
        <v>2</v>
      </c>
      <c r="B7" s="5" t="s">
        <v>8</v>
      </c>
      <c r="C7" s="5" t="s">
        <v>9</v>
      </c>
      <c r="D7" s="5" t="s">
        <v>10</v>
      </c>
      <c r="E7" s="11">
        <v>6900</v>
      </c>
      <c r="F7" s="16">
        <f t="shared" ref="F7:F70" si="0">E7/60</f>
        <v>115</v>
      </c>
      <c r="G7" s="18">
        <f t="shared" ref="G7:G64" si="1">ROUNDUP(F7,0)</f>
        <v>115</v>
      </c>
      <c r="H7" t="s">
        <v>301</v>
      </c>
      <c r="I7" t="s">
        <v>302</v>
      </c>
      <c r="J7" s="27">
        <v>45382</v>
      </c>
    </row>
    <row r="8" spans="1:10" ht="51.75" thickBot="1" x14ac:dyDescent="0.3">
      <c r="A8" s="4">
        <v>3</v>
      </c>
      <c r="B8" s="5" t="s">
        <v>11</v>
      </c>
      <c r="C8" s="5" t="s">
        <v>12</v>
      </c>
      <c r="D8" s="5" t="s">
        <v>13</v>
      </c>
      <c r="E8" s="11">
        <v>44400</v>
      </c>
      <c r="F8" s="16">
        <f t="shared" si="0"/>
        <v>740</v>
      </c>
      <c r="G8" s="18">
        <f t="shared" si="1"/>
        <v>740</v>
      </c>
      <c r="H8" t="s">
        <v>301</v>
      </c>
      <c r="I8" t="s">
        <v>302</v>
      </c>
      <c r="J8" s="27">
        <v>45382</v>
      </c>
    </row>
    <row r="9" spans="1:10" ht="51.75" thickBot="1" x14ac:dyDescent="0.3">
      <c r="A9" s="4">
        <v>4</v>
      </c>
      <c r="B9" s="5" t="s">
        <v>14</v>
      </c>
      <c r="C9" s="5" t="s">
        <v>15</v>
      </c>
      <c r="D9" s="5" t="s">
        <v>16</v>
      </c>
      <c r="E9" s="11">
        <v>7680</v>
      </c>
      <c r="F9" s="16">
        <f t="shared" si="0"/>
        <v>128</v>
      </c>
      <c r="G9" s="18">
        <f t="shared" si="1"/>
        <v>128</v>
      </c>
      <c r="H9" t="s">
        <v>301</v>
      </c>
      <c r="I9" t="s">
        <v>302</v>
      </c>
      <c r="J9" s="27">
        <v>45382</v>
      </c>
    </row>
    <row r="10" spans="1:10" ht="51.75" thickBot="1" x14ac:dyDescent="0.3">
      <c r="A10" s="4">
        <v>5</v>
      </c>
      <c r="B10" s="5" t="s">
        <v>17</v>
      </c>
      <c r="C10" s="5" t="s">
        <v>18</v>
      </c>
      <c r="D10" s="5" t="s">
        <v>19</v>
      </c>
      <c r="E10" s="11">
        <v>15750</v>
      </c>
      <c r="F10" s="16">
        <f t="shared" si="0"/>
        <v>262.5</v>
      </c>
      <c r="G10" s="18">
        <f t="shared" si="1"/>
        <v>263</v>
      </c>
      <c r="H10" t="s">
        <v>301</v>
      </c>
      <c r="I10" t="s">
        <v>302</v>
      </c>
      <c r="J10" s="27">
        <v>45382</v>
      </c>
    </row>
    <row r="11" spans="1:10" ht="77.25" thickBot="1" x14ac:dyDescent="0.3">
      <c r="A11" s="4">
        <v>6</v>
      </c>
      <c r="B11" s="5" t="s">
        <v>20</v>
      </c>
      <c r="C11" s="5" t="s">
        <v>21</v>
      </c>
      <c r="D11" s="5" t="s">
        <v>22</v>
      </c>
      <c r="E11" s="11">
        <v>90090</v>
      </c>
      <c r="F11" s="16">
        <f t="shared" si="0"/>
        <v>1501.5</v>
      </c>
      <c r="G11" s="18">
        <f t="shared" si="1"/>
        <v>1502</v>
      </c>
      <c r="H11" t="s">
        <v>301</v>
      </c>
      <c r="I11" t="s">
        <v>302</v>
      </c>
      <c r="J11" s="27">
        <v>45382</v>
      </c>
    </row>
    <row r="12" spans="1:10" ht="64.5" thickBot="1" x14ac:dyDescent="0.3">
      <c r="A12" s="4">
        <v>7</v>
      </c>
      <c r="B12" s="5" t="s">
        <v>23</v>
      </c>
      <c r="C12" s="5" t="s">
        <v>24</v>
      </c>
      <c r="D12" s="5" t="s">
        <v>25</v>
      </c>
      <c r="E12" s="11">
        <v>18300</v>
      </c>
      <c r="F12" s="16">
        <f t="shared" si="0"/>
        <v>305</v>
      </c>
      <c r="G12" s="18">
        <f t="shared" si="1"/>
        <v>305</v>
      </c>
      <c r="H12" t="s">
        <v>301</v>
      </c>
      <c r="I12" t="s">
        <v>302</v>
      </c>
      <c r="J12" s="27">
        <v>45382</v>
      </c>
    </row>
    <row r="13" spans="1:10" ht="54.75" customHeight="1" x14ac:dyDescent="0.3">
      <c r="A13" s="4">
        <v>8</v>
      </c>
      <c r="B13" s="5" t="s">
        <v>26</v>
      </c>
      <c r="C13" s="5" t="s">
        <v>27</v>
      </c>
      <c r="D13" s="5" t="s">
        <v>28</v>
      </c>
      <c r="E13" s="11">
        <v>96990</v>
      </c>
      <c r="F13" s="16">
        <f t="shared" si="0"/>
        <v>1616.5</v>
      </c>
      <c r="G13" s="18">
        <f t="shared" si="1"/>
        <v>1617</v>
      </c>
      <c r="H13" t="s">
        <v>301</v>
      </c>
      <c r="I13" t="s">
        <v>302</v>
      </c>
      <c r="J13" s="27">
        <v>45382</v>
      </c>
    </row>
    <row r="14" spans="1:10" ht="64.5" thickBot="1" x14ac:dyDescent="0.3">
      <c r="A14" s="4">
        <v>9</v>
      </c>
      <c r="B14" s="5" t="s">
        <v>29</v>
      </c>
      <c r="C14" s="5" t="s">
        <v>30</v>
      </c>
      <c r="D14" s="5" t="s">
        <v>31</v>
      </c>
      <c r="E14" s="11">
        <v>78690</v>
      </c>
      <c r="F14" s="16">
        <f t="shared" si="0"/>
        <v>1311.5</v>
      </c>
      <c r="G14" s="18">
        <f t="shared" si="1"/>
        <v>1312</v>
      </c>
      <c r="H14" t="s">
        <v>301</v>
      </c>
      <c r="I14" t="s">
        <v>302</v>
      </c>
      <c r="J14" s="27">
        <v>45382</v>
      </c>
    </row>
    <row r="15" spans="1:10" ht="64.5" thickBot="1" x14ac:dyDescent="0.3">
      <c r="A15" s="4">
        <v>10</v>
      </c>
      <c r="B15" s="5" t="s">
        <v>32</v>
      </c>
      <c r="C15" s="5" t="s">
        <v>33</v>
      </c>
      <c r="D15" s="5" t="s">
        <v>34</v>
      </c>
      <c r="E15" s="11">
        <v>19020</v>
      </c>
      <c r="F15" s="16">
        <f t="shared" si="0"/>
        <v>317</v>
      </c>
      <c r="G15" s="18">
        <f t="shared" si="1"/>
        <v>317</v>
      </c>
      <c r="H15" t="s">
        <v>301</v>
      </c>
      <c r="I15" t="s">
        <v>302</v>
      </c>
      <c r="J15" s="27">
        <v>45382</v>
      </c>
    </row>
    <row r="16" spans="1:10" ht="64.5" thickBot="1" x14ac:dyDescent="0.3">
      <c r="A16" s="4">
        <v>11</v>
      </c>
      <c r="B16" s="5" t="s">
        <v>35</v>
      </c>
      <c r="C16" s="5" t="s">
        <v>36</v>
      </c>
      <c r="D16" s="5" t="s">
        <v>37</v>
      </c>
      <c r="E16" s="11">
        <v>3300</v>
      </c>
      <c r="F16" s="16">
        <f t="shared" si="0"/>
        <v>55</v>
      </c>
      <c r="G16" s="18">
        <f t="shared" si="1"/>
        <v>55</v>
      </c>
      <c r="H16" t="s">
        <v>301</v>
      </c>
      <c r="I16" t="s">
        <v>302</v>
      </c>
      <c r="J16" s="27">
        <v>45382</v>
      </c>
    </row>
    <row r="17" spans="1:10" ht="77.25" thickBot="1" x14ac:dyDescent="0.3">
      <c r="A17" s="4">
        <v>12</v>
      </c>
      <c r="B17" s="5" t="s">
        <v>38</v>
      </c>
      <c r="C17" s="5" t="s">
        <v>39</v>
      </c>
      <c r="D17" s="5" t="s">
        <v>40</v>
      </c>
      <c r="E17" s="11">
        <v>3750</v>
      </c>
      <c r="F17" s="16">
        <f t="shared" si="0"/>
        <v>62.5</v>
      </c>
      <c r="G17" s="18">
        <f t="shared" si="1"/>
        <v>63</v>
      </c>
      <c r="H17" t="s">
        <v>301</v>
      </c>
      <c r="I17" t="s">
        <v>302</v>
      </c>
      <c r="J17" s="27">
        <v>45382</v>
      </c>
    </row>
    <row r="18" spans="1:10" ht="39" thickBot="1" x14ac:dyDescent="0.3">
      <c r="A18" s="4">
        <v>13</v>
      </c>
      <c r="B18" s="5" t="s">
        <v>41</v>
      </c>
      <c r="C18" s="5" t="s">
        <v>42</v>
      </c>
      <c r="D18" s="5" t="s">
        <v>43</v>
      </c>
      <c r="E18" s="11">
        <v>66600</v>
      </c>
      <c r="F18" s="16">
        <f t="shared" si="0"/>
        <v>1110</v>
      </c>
      <c r="G18" s="18">
        <f t="shared" si="1"/>
        <v>1110</v>
      </c>
      <c r="H18" t="s">
        <v>301</v>
      </c>
      <c r="I18" t="s">
        <v>302</v>
      </c>
      <c r="J18" s="27">
        <v>45382</v>
      </c>
    </row>
    <row r="19" spans="1:10" ht="51.75" thickBot="1" x14ac:dyDescent="0.3">
      <c r="A19" s="4">
        <v>14</v>
      </c>
      <c r="B19" s="5" t="s">
        <v>44</v>
      </c>
      <c r="C19" s="5" t="s">
        <v>45</v>
      </c>
      <c r="D19" s="5" t="s">
        <v>46</v>
      </c>
      <c r="E19" s="11">
        <v>4020</v>
      </c>
      <c r="F19" s="16">
        <f t="shared" si="0"/>
        <v>67</v>
      </c>
      <c r="G19" s="18">
        <f t="shared" si="1"/>
        <v>67</v>
      </c>
      <c r="H19" t="s">
        <v>301</v>
      </c>
      <c r="I19" t="s">
        <v>302</v>
      </c>
      <c r="J19" s="27">
        <v>45382</v>
      </c>
    </row>
    <row r="20" spans="1:10" ht="64.5" thickBot="1" x14ac:dyDescent="0.3">
      <c r="A20" s="4">
        <v>15</v>
      </c>
      <c r="B20" s="5" t="s">
        <v>47</v>
      </c>
      <c r="C20" s="5" t="s">
        <v>48</v>
      </c>
      <c r="D20" s="5" t="s">
        <v>49</v>
      </c>
      <c r="E20" s="11">
        <v>40260</v>
      </c>
      <c r="F20" s="16">
        <f t="shared" si="0"/>
        <v>671</v>
      </c>
      <c r="G20" s="18">
        <f t="shared" si="1"/>
        <v>671</v>
      </c>
      <c r="H20" t="s">
        <v>301</v>
      </c>
      <c r="I20" t="s">
        <v>302</v>
      </c>
      <c r="J20" s="27">
        <v>45382</v>
      </c>
    </row>
    <row r="21" spans="1:10" ht="64.5" thickBot="1" x14ac:dyDescent="0.3">
      <c r="A21" s="4">
        <v>16</v>
      </c>
      <c r="B21" s="5" t="s">
        <v>50</v>
      </c>
      <c r="C21" s="5" t="s">
        <v>51</v>
      </c>
      <c r="D21" s="5" t="s">
        <v>52</v>
      </c>
      <c r="E21" s="11">
        <v>84180</v>
      </c>
      <c r="F21" s="16">
        <f t="shared" si="0"/>
        <v>1403</v>
      </c>
      <c r="G21" s="18">
        <f t="shared" si="1"/>
        <v>1403</v>
      </c>
      <c r="H21" t="s">
        <v>301</v>
      </c>
      <c r="I21" t="s">
        <v>302</v>
      </c>
      <c r="J21" s="27">
        <v>45382</v>
      </c>
    </row>
    <row r="22" spans="1:10" ht="51.75" thickBot="1" x14ac:dyDescent="0.3">
      <c r="A22" s="4">
        <v>17</v>
      </c>
      <c r="B22" s="5" t="s">
        <v>53</v>
      </c>
      <c r="C22" s="5" t="s">
        <v>54</v>
      </c>
      <c r="D22" s="5" t="s">
        <v>55</v>
      </c>
      <c r="E22" s="11">
        <v>172440</v>
      </c>
      <c r="F22" s="16">
        <f t="shared" si="0"/>
        <v>2874</v>
      </c>
      <c r="G22" s="18">
        <f t="shared" si="1"/>
        <v>2874</v>
      </c>
      <c r="H22" t="s">
        <v>301</v>
      </c>
      <c r="I22" t="s">
        <v>302</v>
      </c>
      <c r="J22" s="27">
        <v>45382</v>
      </c>
    </row>
    <row r="23" spans="1:10" ht="64.5" thickBot="1" x14ac:dyDescent="0.3">
      <c r="A23" s="4">
        <v>18</v>
      </c>
      <c r="B23" s="5" t="s">
        <v>56</v>
      </c>
      <c r="C23" s="5" t="s">
        <v>57</v>
      </c>
      <c r="D23" s="5" t="s">
        <v>58</v>
      </c>
      <c r="E23" s="11">
        <v>9150</v>
      </c>
      <c r="F23" s="16">
        <f t="shared" si="0"/>
        <v>152.5</v>
      </c>
      <c r="G23" s="18">
        <f t="shared" si="1"/>
        <v>153</v>
      </c>
      <c r="H23" t="s">
        <v>301</v>
      </c>
      <c r="I23" t="s">
        <v>302</v>
      </c>
      <c r="J23" s="27">
        <v>45382</v>
      </c>
    </row>
    <row r="24" spans="1:10" ht="64.5" thickBot="1" x14ac:dyDescent="0.3">
      <c r="A24" s="4">
        <v>19</v>
      </c>
      <c r="B24" s="5" t="s">
        <v>59</v>
      </c>
      <c r="C24" s="5" t="s">
        <v>60</v>
      </c>
      <c r="D24" s="5" t="s">
        <v>61</v>
      </c>
      <c r="E24" s="11">
        <v>52710</v>
      </c>
      <c r="F24" s="16">
        <f t="shared" si="0"/>
        <v>878.5</v>
      </c>
      <c r="G24" s="18">
        <f t="shared" si="1"/>
        <v>879</v>
      </c>
      <c r="H24" t="s">
        <v>301</v>
      </c>
      <c r="I24" t="s">
        <v>302</v>
      </c>
      <c r="J24" s="27">
        <v>45382</v>
      </c>
    </row>
    <row r="25" spans="1:10" ht="64.5" thickBot="1" x14ac:dyDescent="0.3">
      <c r="A25" s="4">
        <v>20</v>
      </c>
      <c r="B25" s="5" t="s">
        <v>62</v>
      </c>
      <c r="C25" s="5" t="s">
        <v>63</v>
      </c>
      <c r="D25" s="5" t="s">
        <v>64</v>
      </c>
      <c r="E25" s="11">
        <v>8070</v>
      </c>
      <c r="F25" s="16">
        <f t="shared" si="0"/>
        <v>134.5</v>
      </c>
      <c r="G25" s="18">
        <f t="shared" si="1"/>
        <v>135</v>
      </c>
      <c r="H25" t="s">
        <v>301</v>
      </c>
      <c r="I25" t="s">
        <v>302</v>
      </c>
      <c r="J25" s="27">
        <v>45382</v>
      </c>
    </row>
    <row r="26" spans="1:10" ht="51.75" thickBot="1" x14ac:dyDescent="0.3">
      <c r="A26" s="4">
        <v>21</v>
      </c>
      <c r="B26" s="5" t="s">
        <v>65</v>
      </c>
      <c r="C26" s="5" t="s">
        <v>66</v>
      </c>
      <c r="D26" s="5" t="s">
        <v>67</v>
      </c>
      <c r="E26" s="11">
        <v>129930</v>
      </c>
      <c r="F26" s="16">
        <f t="shared" si="0"/>
        <v>2165.5</v>
      </c>
      <c r="G26" s="18">
        <f t="shared" si="1"/>
        <v>2166</v>
      </c>
      <c r="H26" t="s">
        <v>301</v>
      </c>
      <c r="I26" t="s">
        <v>302</v>
      </c>
      <c r="J26" s="27">
        <v>45382</v>
      </c>
    </row>
    <row r="27" spans="1:10" ht="51.75" thickBot="1" x14ac:dyDescent="0.3">
      <c r="A27" s="4">
        <v>22</v>
      </c>
      <c r="B27" s="5" t="s">
        <v>68</v>
      </c>
      <c r="C27" s="5" t="s">
        <v>69</v>
      </c>
      <c r="D27" s="5" t="s">
        <v>70</v>
      </c>
      <c r="E27" s="11">
        <v>73200</v>
      </c>
      <c r="F27" s="16">
        <f t="shared" si="0"/>
        <v>1220</v>
      </c>
      <c r="G27" s="18">
        <f t="shared" si="1"/>
        <v>1220</v>
      </c>
      <c r="H27" t="s">
        <v>301</v>
      </c>
      <c r="I27" t="s">
        <v>302</v>
      </c>
      <c r="J27" s="27">
        <v>45382</v>
      </c>
    </row>
    <row r="28" spans="1:10" ht="64.5" thickBot="1" x14ac:dyDescent="0.3">
      <c r="A28" s="4">
        <v>23</v>
      </c>
      <c r="B28" s="5" t="s">
        <v>71</v>
      </c>
      <c r="C28" s="5" t="s">
        <v>72</v>
      </c>
      <c r="D28" s="5" t="s">
        <v>73</v>
      </c>
      <c r="E28" s="11">
        <v>5400</v>
      </c>
      <c r="F28" s="16">
        <f t="shared" si="0"/>
        <v>90</v>
      </c>
      <c r="G28" s="18">
        <f t="shared" si="1"/>
        <v>90</v>
      </c>
      <c r="H28" t="s">
        <v>301</v>
      </c>
      <c r="I28" t="s">
        <v>302</v>
      </c>
      <c r="J28" s="27">
        <v>45382</v>
      </c>
    </row>
    <row r="29" spans="1:10" ht="51.75" thickBot="1" x14ac:dyDescent="0.3">
      <c r="A29" s="4">
        <v>24</v>
      </c>
      <c r="B29" s="5" t="s">
        <v>74</v>
      </c>
      <c r="C29" s="5" t="s">
        <v>75</v>
      </c>
      <c r="D29" s="5" t="s">
        <v>76</v>
      </c>
      <c r="E29" s="11">
        <v>24780</v>
      </c>
      <c r="F29" s="16">
        <f t="shared" si="0"/>
        <v>413</v>
      </c>
      <c r="G29" s="18">
        <f t="shared" si="1"/>
        <v>413</v>
      </c>
      <c r="H29" t="s">
        <v>301</v>
      </c>
      <c r="I29" t="s">
        <v>302</v>
      </c>
      <c r="J29" s="27">
        <v>45382</v>
      </c>
    </row>
    <row r="30" spans="1:10" ht="51.75" thickBot="1" x14ac:dyDescent="0.3">
      <c r="A30" s="4">
        <v>25</v>
      </c>
      <c r="B30" s="5" t="s">
        <v>77</v>
      </c>
      <c r="C30" s="5" t="s">
        <v>78</v>
      </c>
      <c r="D30" s="5" t="s">
        <v>79</v>
      </c>
      <c r="E30" s="11">
        <v>101010</v>
      </c>
      <c r="F30" s="16">
        <f t="shared" si="0"/>
        <v>1683.5</v>
      </c>
      <c r="G30" s="18">
        <f t="shared" si="1"/>
        <v>1684</v>
      </c>
      <c r="H30" t="s">
        <v>301</v>
      </c>
      <c r="I30" t="s">
        <v>302</v>
      </c>
      <c r="J30" s="27">
        <v>45382</v>
      </c>
    </row>
    <row r="31" spans="1:10" ht="51.75" thickBot="1" x14ac:dyDescent="0.3">
      <c r="A31" s="4">
        <v>26</v>
      </c>
      <c r="B31" s="5" t="s">
        <v>80</v>
      </c>
      <c r="C31" s="5" t="s">
        <v>81</v>
      </c>
      <c r="D31" s="5" t="s">
        <v>82</v>
      </c>
      <c r="E31" s="11">
        <v>48900</v>
      </c>
      <c r="F31" s="16">
        <f t="shared" si="0"/>
        <v>815</v>
      </c>
      <c r="G31" s="18">
        <f t="shared" si="1"/>
        <v>815</v>
      </c>
      <c r="H31" t="s">
        <v>301</v>
      </c>
      <c r="I31" t="s">
        <v>302</v>
      </c>
      <c r="J31" s="27">
        <v>45382</v>
      </c>
    </row>
    <row r="32" spans="1:10" ht="51.75" thickBot="1" x14ac:dyDescent="0.3">
      <c r="A32" s="4">
        <v>27</v>
      </c>
      <c r="B32" s="5" t="s">
        <v>83</v>
      </c>
      <c r="C32" s="5" t="s">
        <v>84</v>
      </c>
      <c r="D32" s="5" t="s">
        <v>85</v>
      </c>
      <c r="E32" s="11">
        <v>15840</v>
      </c>
      <c r="F32" s="16">
        <f t="shared" si="0"/>
        <v>264</v>
      </c>
      <c r="G32" s="18">
        <f t="shared" si="1"/>
        <v>264</v>
      </c>
      <c r="H32" t="s">
        <v>301</v>
      </c>
      <c r="I32" t="s">
        <v>302</v>
      </c>
      <c r="J32" s="27">
        <v>45382</v>
      </c>
    </row>
    <row r="33" spans="1:10" ht="51.75" thickBot="1" x14ac:dyDescent="0.3">
      <c r="A33" s="4">
        <v>28</v>
      </c>
      <c r="B33" s="5" t="s">
        <v>86</v>
      </c>
      <c r="C33" s="5" t="s">
        <v>87</v>
      </c>
      <c r="D33" s="5" t="s">
        <v>88</v>
      </c>
      <c r="E33" s="11">
        <v>3300</v>
      </c>
      <c r="F33" s="16">
        <f t="shared" si="0"/>
        <v>55</v>
      </c>
      <c r="G33" s="18">
        <f t="shared" si="1"/>
        <v>55</v>
      </c>
      <c r="H33" t="s">
        <v>301</v>
      </c>
      <c r="I33" t="s">
        <v>302</v>
      </c>
      <c r="J33" s="27">
        <v>45382</v>
      </c>
    </row>
    <row r="34" spans="1:10" ht="51.75" thickBot="1" x14ac:dyDescent="0.3">
      <c r="A34" s="4">
        <v>29</v>
      </c>
      <c r="B34" s="5" t="s">
        <v>89</v>
      </c>
      <c r="C34" s="5" t="s">
        <v>90</v>
      </c>
      <c r="D34" s="5" t="s">
        <v>91</v>
      </c>
      <c r="E34" s="11">
        <v>113460</v>
      </c>
      <c r="F34" s="16">
        <f t="shared" si="0"/>
        <v>1891</v>
      </c>
      <c r="G34" s="18">
        <f t="shared" si="1"/>
        <v>1891</v>
      </c>
      <c r="H34" t="s">
        <v>301</v>
      </c>
      <c r="I34" t="s">
        <v>302</v>
      </c>
      <c r="J34" s="27">
        <v>45382</v>
      </c>
    </row>
    <row r="35" spans="1:10" ht="51.75" thickBot="1" x14ac:dyDescent="0.3">
      <c r="A35" s="4">
        <v>30</v>
      </c>
      <c r="B35" s="5" t="s">
        <v>92</v>
      </c>
      <c r="C35" s="5" t="s">
        <v>93</v>
      </c>
      <c r="D35" s="5" t="s">
        <v>94</v>
      </c>
      <c r="E35" s="11">
        <v>3360</v>
      </c>
      <c r="F35" s="16">
        <f t="shared" si="0"/>
        <v>56</v>
      </c>
      <c r="G35" s="18">
        <f t="shared" si="1"/>
        <v>56</v>
      </c>
      <c r="H35" t="s">
        <v>301</v>
      </c>
      <c r="I35" t="s">
        <v>302</v>
      </c>
      <c r="J35" s="27">
        <v>45382</v>
      </c>
    </row>
    <row r="36" spans="1:10" ht="64.5" thickBot="1" x14ac:dyDescent="0.3">
      <c r="A36" s="4">
        <v>31</v>
      </c>
      <c r="B36" s="5" t="s">
        <v>95</v>
      </c>
      <c r="C36" s="5" t="s">
        <v>96</v>
      </c>
      <c r="D36" s="5" t="s">
        <v>97</v>
      </c>
      <c r="E36" s="11">
        <v>13530</v>
      </c>
      <c r="F36" s="16">
        <f t="shared" si="0"/>
        <v>225.5</v>
      </c>
      <c r="G36" s="18">
        <f t="shared" si="1"/>
        <v>226</v>
      </c>
      <c r="H36" t="s">
        <v>301</v>
      </c>
      <c r="I36" t="s">
        <v>302</v>
      </c>
      <c r="J36" s="27">
        <v>45382</v>
      </c>
    </row>
    <row r="37" spans="1:10" ht="64.5" thickBot="1" x14ac:dyDescent="0.3">
      <c r="A37" s="4">
        <v>32</v>
      </c>
      <c r="B37" s="5" t="s">
        <v>98</v>
      </c>
      <c r="C37" s="5" t="s">
        <v>99</v>
      </c>
      <c r="D37" s="5" t="s">
        <v>100</v>
      </c>
      <c r="E37" s="11">
        <v>1380</v>
      </c>
      <c r="F37" s="16">
        <f t="shared" si="0"/>
        <v>23</v>
      </c>
      <c r="G37" s="18">
        <f t="shared" si="1"/>
        <v>23</v>
      </c>
      <c r="H37" t="s">
        <v>301</v>
      </c>
      <c r="I37" t="s">
        <v>302</v>
      </c>
      <c r="J37" s="27">
        <v>45382</v>
      </c>
    </row>
    <row r="38" spans="1:10" ht="51.75" thickBot="1" x14ac:dyDescent="0.3">
      <c r="A38" s="4">
        <v>33</v>
      </c>
      <c r="B38" s="5" t="s">
        <v>101</v>
      </c>
      <c r="C38" s="5" t="s">
        <v>102</v>
      </c>
      <c r="D38" s="5" t="s">
        <v>103</v>
      </c>
      <c r="E38" s="11">
        <v>1470</v>
      </c>
      <c r="F38" s="16">
        <f t="shared" si="0"/>
        <v>24.5</v>
      </c>
      <c r="G38" s="18">
        <f t="shared" si="1"/>
        <v>25</v>
      </c>
      <c r="H38" t="s">
        <v>301</v>
      </c>
      <c r="I38" t="s">
        <v>302</v>
      </c>
      <c r="J38" s="27">
        <v>45382</v>
      </c>
    </row>
    <row r="39" spans="1:10" ht="51.75" thickBot="1" x14ac:dyDescent="0.3">
      <c r="A39" s="4">
        <v>34</v>
      </c>
      <c r="B39" s="5" t="s">
        <v>104</v>
      </c>
      <c r="C39" s="5" t="s">
        <v>105</v>
      </c>
      <c r="D39" s="5" t="s">
        <v>106</v>
      </c>
      <c r="E39" s="11">
        <v>1920</v>
      </c>
      <c r="F39" s="16">
        <f t="shared" si="0"/>
        <v>32</v>
      </c>
      <c r="G39" s="18">
        <f t="shared" si="1"/>
        <v>32</v>
      </c>
      <c r="H39" t="s">
        <v>301</v>
      </c>
      <c r="I39" t="s">
        <v>302</v>
      </c>
      <c r="J39" s="27">
        <v>45382</v>
      </c>
    </row>
    <row r="40" spans="1:10" ht="51.75" thickBot="1" x14ac:dyDescent="0.3">
      <c r="A40" s="4">
        <v>35</v>
      </c>
      <c r="B40" s="5" t="s">
        <v>107</v>
      </c>
      <c r="C40" s="5" t="s">
        <v>108</v>
      </c>
      <c r="D40" s="5" t="s">
        <v>109</v>
      </c>
      <c r="E40" s="11">
        <v>48870</v>
      </c>
      <c r="F40" s="16">
        <f t="shared" si="0"/>
        <v>814.5</v>
      </c>
      <c r="G40" s="18">
        <f t="shared" si="1"/>
        <v>815</v>
      </c>
      <c r="H40" t="s">
        <v>301</v>
      </c>
      <c r="I40" t="s">
        <v>302</v>
      </c>
      <c r="J40" s="27">
        <v>45382</v>
      </c>
    </row>
    <row r="41" spans="1:10" ht="51.75" thickBot="1" x14ac:dyDescent="0.3">
      <c r="A41" s="4">
        <v>36</v>
      </c>
      <c r="B41" s="5" t="s">
        <v>110</v>
      </c>
      <c r="C41" s="5" t="s">
        <v>111</v>
      </c>
      <c r="D41" s="5" t="s">
        <v>112</v>
      </c>
      <c r="E41" s="11">
        <v>3780</v>
      </c>
      <c r="F41" s="16">
        <f t="shared" si="0"/>
        <v>63</v>
      </c>
      <c r="G41" s="18">
        <f t="shared" si="1"/>
        <v>63</v>
      </c>
      <c r="H41" t="s">
        <v>301</v>
      </c>
      <c r="I41" t="s">
        <v>302</v>
      </c>
      <c r="J41" s="27">
        <v>45382</v>
      </c>
    </row>
    <row r="42" spans="1:10" ht="51.75" thickBot="1" x14ac:dyDescent="0.3">
      <c r="A42" s="4">
        <v>37</v>
      </c>
      <c r="B42" s="5" t="s">
        <v>113</v>
      </c>
      <c r="C42" s="5" t="s">
        <v>114</v>
      </c>
      <c r="D42" s="5" t="s">
        <v>115</v>
      </c>
      <c r="E42" s="11">
        <v>3660</v>
      </c>
      <c r="F42" s="16">
        <f t="shared" si="0"/>
        <v>61</v>
      </c>
      <c r="G42" s="18">
        <f t="shared" si="1"/>
        <v>61</v>
      </c>
      <c r="H42" t="s">
        <v>301</v>
      </c>
      <c r="I42" t="s">
        <v>302</v>
      </c>
      <c r="J42" s="27">
        <v>45382</v>
      </c>
    </row>
    <row r="43" spans="1:10" ht="51.75" thickBot="1" x14ac:dyDescent="0.3">
      <c r="A43" s="4">
        <v>38</v>
      </c>
      <c r="B43" s="5" t="s">
        <v>116</v>
      </c>
      <c r="C43" s="5" t="s">
        <v>117</v>
      </c>
      <c r="D43" s="5" t="s">
        <v>118</v>
      </c>
      <c r="E43" s="11">
        <v>35700</v>
      </c>
      <c r="F43" s="16">
        <f t="shared" si="0"/>
        <v>595</v>
      </c>
      <c r="G43" s="18">
        <f t="shared" si="1"/>
        <v>595</v>
      </c>
      <c r="H43" t="s">
        <v>301</v>
      </c>
      <c r="I43" t="s">
        <v>302</v>
      </c>
      <c r="J43" s="27">
        <v>45382</v>
      </c>
    </row>
    <row r="44" spans="1:10" ht="51.75" thickBot="1" x14ac:dyDescent="0.3">
      <c r="A44" s="4">
        <v>39</v>
      </c>
      <c r="B44" s="5" t="s">
        <v>119</v>
      </c>
      <c r="C44" s="5" t="s">
        <v>120</v>
      </c>
      <c r="D44" s="5" t="s">
        <v>121</v>
      </c>
      <c r="E44" s="11">
        <v>20970</v>
      </c>
      <c r="F44" s="16">
        <f t="shared" si="0"/>
        <v>349.5</v>
      </c>
      <c r="G44" s="18">
        <f t="shared" si="1"/>
        <v>350</v>
      </c>
      <c r="H44" t="s">
        <v>301</v>
      </c>
      <c r="I44" t="s">
        <v>302</v>
      </c>
      <c r="J44" s="27">
        <v>45382</v>
      </c>
    </row>
    <row r="45" spans="1:10" ht="51.75" thickBot="1" x14ac:dyDescent="0.3">
      <c r="A45" s="4">
        <v>40</v>
      </c>
      <c r="B45" s="5" t="s">
        <v>122</v>
      </c>
      <c r="C45" s="5" t="s">
        <v>123</v>
      </c>
      <c r="D45" s="5" t="s">
        <v>124</v>
      </c>
      <c r="E45" s="11">
        <v>21780</v>
      </c>
      <c r="F45" s="16">
        <f t="shared" si="0"/>
        <v>363</v>
      </c>
      <c r="G45" s="18">
        <f t="shared" si="1"/>
        <v>363</v>
      </c>
      <c r="H45" t="s">
        <v>301</v>
      </c>
      <c r="I45" t="s">
        <v>302</v>
      </c>
      <c r="J45" s="27">
        <v>45382</v>
      </c>
    </row>
    <row r="46" spans="1:10" ht="51.75" thickBot="1" x14ac:dyDescent="0.3">
      <c r="A46" s="4">
        <v>41</v>
      </c>
      <c r="B46" s="5" t="s">
        <v>125</v>
      </c>
      <c r="C46" s="5" t="s">
        <v>126</v>
      </c>
      <c r="D46" s="5" t="s">
        <v>127</v>
      </c>
      <c r="E46" s="11">
        <v>195840</v>
      </c>
      <c r="F46" s="16">
        <f t="shared" si="0"/>
        <v>3264</v>
      </c>
      <c r="G46" s="18">
        <f t="shared" si="1"/>
        <v>3264</v>
      </c>
      <c r="H46" t="s">
        <v>301</v>
      </c>
      <c r="I46" t="s">
        <v>302</v>
      </c>
      <c r="J46" s="27">
        <v>45382</v>
      </c>
    </row>
    <row r="47" spans="1:10" ht="51.75" thickBot="1" x14ac:dyDescent="0.3">
      <c r="A47" s="4">
        <v>42</v>
      </c>
      <c r="B47" s="5" t="s">
        <v>128</v>
      </c>
      <c r="C47" s="5" t="s">
        <v>129</v>
      </c>
      <c r="D47" s="5" t="s">
        <v>130</v>
      </c>
      <c r="E47" s="11">
        <v>77970</v>
      </c>
      <c r="F47" s="16">
        <f t="shared" si="0"/>
        <v>1299.5</v>
      </c>
      <c r="G47" s="18">
        <f t="shared" si="1"/>
        <v>1300</v>
      </c>
      <c r="H47" t="s">
        <v>301</v>
      </c>
      <c r="I47" t="s">
        <v>302</v>
      </c>
      <c r="J47" s="27">
        <v>45382</v>
      </c>
    </row>
    <row r="48" spans="1:10" ht="51.75" thickBot="1" x14ac:dyDescent="0.3">
      <c r="A48" s="4">
        <v>43</v>
      </c>
      <c r="B48" s="5" t="s">
        <v>131</v>
      </c>
      <c r="C48" s="5" t="s">
        <v>132</v>
      </c>
      <c r="D48" s="5" t="s">
        <v>133</v>
      </c>
      <c r="E48" s="11">
        <v>134490</v>
      </c>
      <c r="F48" s="16">
        <f t="shared" si="0"/>
        <v>2241.5</v>
      </c>
      <c r="G48" s="18">
        <f t="shared" si="1"/>
        <v>2242</v>
      </c>
      <c r="H48" t="s">
        <v>301</v>
      </c>
      <c r="I48" t="s">
        <v>302</v>
      </c>
      <c r="J48" s="27">
        <v>45382</v>
      </c>
    </row>
    <row r="49" spans="1:10" ht="77.25" thickBot="1" x14ac:dyDescent="0.3">
      <c r="A49" s="4">
        <v>44</v>
      </c>
      <c r="B49" s="5" t="s">
        <v>134</v>
      </c>
      <c r="C49" s="5" t="s">
        <v>135</v>
      </c>
      <c r="D49" s="5" t="s">
        <v>136</v>
      </c>
      <c r="E49" s="11">
        <v>29280</v>
      </c>
      <c r="F49" s="16">
        <f t="shared" si="0"/>
        <v>488</v>
      </c>
      <c r="G49" s="18">
        <f t="shared" si="1"/>
        <v>488</v>
      </c>
      <c r="H49" t="s">
        <v>301</v>
      </c>
      <c r="I49" t="s">
        <v>302</v>
      </c>
      <c r="J49" s="27">
        <v>45382</v>
      </c>
    </row>
    <row r="50" spans="1:10" ht="51.75" thickBot="1" x14ac:dyDescent="0.3">
      <c r="A50" s="4">
        <v>45</v>
      </c>
      <c r="B50" s="5" t="s">
        <v>137</v>
      </c>
      <c r="C50" s="5" t="s">
        <v>138</v>
      </c>
      <c r="D50" s="5" t="s">
        <v>139</v>
      </c>
      <c r="E50" s="11">
        <v>10380</v>
      </c>
      <c r="F50" s="16">
        <f t="shared" si="0"/>
        <v>173</v>
      </c>
      <c r="G50" s="18">
        <f t="shared" si="1"/>
        <v>173</v>
      </c>
      <c r="H50" t="s">
        <v>301</v>
      </c>
      <c r="I50" t="s">
        <v>302</v>
      </c>
      <c r="J50" s="27">
        <v>45382</v>
      </c>
    </row>
    <row r="51" spans="1:10" ht="51.75" thickBot="1" x14ac:dyDescent="0.3">
      <c r="A51" s="4">
        <v>46</v>
      </c>
      <c r="B51" s="5" t="s">
        <v>140</v>
      </c>
      <c r="C51" s="5" t="s">
        <v>141</v>
      </c>
      <c r="D51" s="5" t="s">
        <v>142</v>
      </c>
      <c r="E51" s="11">
        <v>41820</v>
      </c>
      <c r="F51" s="16">
        <f t="shared" si="0"/>
        <v>697</v>
      </c>
      <c r="G51" s="18">
        <f t="shared" si="1"/>
        <v>697</v>
      </c>
      <c r="H51" t="s">
        <v>301</v>
      </c>
      <c r="I51" t="s">
        <v>302</v>
      </c>
      <c r="J51" s="27">
        <v>45382</v>
      </c>
    </row>
    <row r="52" spans="1:10" ht="51.75" thickBot="1" x14ac:dyDescent="0.3">
      <c r="A52" s="4">
        <v>47</v>
      </c>
      <c r="B52" s="5" t="s">
        <v>143</v>
      </c>
      <c r="C52" s="5" t="s">
        <v>144</v>
      </c>
      <c r="D52" s="5" t="s">
        <v>145</v>
      </c>
      <c r="E52" s="11">
        <v>49770</v>
      </c>
      <c r="F52" s="16">
        <f t="shared" si="0"/>
        <v>829.5</v>
      </c>
      <c r="G52" s="18">
        <f t="shared" si="1"/>
        <v>830</v>
      </c>
      <c r="H52" t="s">
        <v>301</v>
      </c>
      <c r="I52" t="s">
        <v>302</v>
      </c>
      <c r="J52" s="27">
        <v>45382</v>
      </c>
    </row>
    <row r="53" spans="1:10" ht="64.5" thickBot="1" x14ac:dyDescent="0.3">
      <c r="A53" s="4">
        <v>48</v>
      </c>
      <c r="B53" s="5" t="s">
        <v>146</v>
      </c>
      <c r="C53" s="5" t="s">
        <v>147</v>
      </c>
      <c r="D53" s="5" t="s">
        <v>148</v>
      </c>
      <c r="E53" s="11">
        <v>7320</v>
      </c>
      <c r="F53" s="16">
        <f t="shared" si="0"/>
        <v>122</v>
      </c>
      <c r="G53" s="18">
        <f t="shared" si="1"/>
        <v>122</v>
      </c>
      <c r="H53" t="s">
        <v>301</v>
      </c>
      <c r="I53" t="s">
        <v>302</v>
      </c>
      <c r="J53" s="27">
        <v>45382</v>
      </c>
    </row>
    <row r="54" spans="1:10" ht="51.75" thickBot="1" x14ac:dyDescent="0.3">
      <c r="A54" s="4">
        <v>49</v>
      </c>
      <c r="B54" s="5" t="s">
        <v>149</v>
      </c>
      <c r="C54" s="5" t="s">
        <v>150</v>
      </c>
      <c r="D54" s="5" t="s">
        <v>151</v>
      </c>
      <c r="E54" s="11">
        <v>200610</v>
      </c>
      <c r="F54" s="16">
        <f t="shared" si="0"/>
        <v>3343.5</v>
      </c>
      <c r="G54" s="18">
        <f t="shared" si="1"/>
        <v>3344</v>
      </c>
      <c r="H54" t="s">
        <v>301</v>
      </c>
      <c r="I54" t="s">
        <v>302</v>
      </c>
      <c r="J54" s="27">
        <v>45382</v>
      </c>
    </row>
    <row r="55" spans="1:10" ht="64.5" thickBot="1" x14ac:dyDescent="0.3">
      <c r="A55" s="4">
        <v>50</v>
      </c>
      <c r="B55" s="5" t="s">
        <v>152</v>
      </c>
      <c r="C55" s="5" t="s">
        <v>153</v>
      </c>
      <c r="D55" s="5" t="s">
        <v>154</v>
      </c>
      <c r="E55" s="11">
        <v>22680</v>
      </c>
      <c r="F55" s="16">
        <f t="shared" si="0"/>
        <v>378</v>
      </c>
      <c r="G55" s="18">
        <f t="shared" si="1"/>
        <v>378</v>
      </c>
      <c r="H55" t="s">
        <v>301</v>
      </c>
      <c r="I55" t="s">
        <v>302</v>
      </c>
      <c r="J55" s="27">
        <v>45382</v>
      </c>
    </row>
    <row r="56" spans="1:10" ht="51.75" thickBot="1" x14ac:dyDescent="0.3">
      <c r="A56" s="4">
        <v>51</v>
      </c>
      <c r="B56" s="5" t="s">
        <v>155</v>
      </c>
      <c r="C56" s="5" t="s">
        <v>156</v>
      </c>
      <c r="D56" s="5" t="s">
        <v>157</v>
      </c>
      <c r="E56" s="11">
        <v>16800</v>
      </c>
      <c r="F56" s="16">
        <f t="shared" si="0"/>
        <v>280</v>
      </c>
      <c r="G56" s="18">
        <f t="shared" si="1"/>
        <v>280</v>
      </c>
      <c r="H56" t="s">
        <v>301</v>
      </c>
      <c r="I56" t="s">
        <v>302</v>
      </c>
      <c r="J56" s="27">
        <v>45382</v>
      </c>
    </row>
    <row r="57" spans="1:10" ht="77.25" thickBot="1" x14ac:dyDescent="0.3">
      <c r="A57" s="4">
        <v>52</v>
      </c>
      <c r="B57" s="5" t="s">
        <v>158</v>
      </c>
      <c r="C57" s="5" t="s">
        <v>159</v>
      </c>
      <c r="D57" s="5" t="s">
        <v>160</v>
      </c>
      <c r="E57" s="11">
        <v>36960</v>
      </c>
      <c r="F57" s="16">
        <f t="shared" si="0"/>
        <v>616</v>
      </c>
      <c r="G57" s="18">
        <f t="shared" si="1"/>
        <v>616</v>
      </c>
      <c r="H57" t="s">
        <v>301</v>
      </c>
      <c r="I57" t="s">
        <v>302</v>
      </c>
      <c r="J57" s="27">
        <v>45382</v>
      </c>
    </row>
    <row r="58" spans="1:10" ht="77.25" thickBot="1" x14ac:dyDescent="0.3">
      <c r="A58" s="4">
        <v>53</v>
      </c>
      <c r="B58" s="5" t="s">
        <v>161</v>
      </c>
      <c r="C58" s="5" t="s">
        <v>162</v>
      </c>
      <c r="D58" s="5" t="s">
        <v>163</v>
      </c>
      <c r="E58" s="11">
        <v>71370</v>
      </c>
      <c r="F58" s="16">
        <f t="shared" si="0"/>
        <v>1189.5</v>
      </c>
      <c r="G58" s="18">
        <f t="shared" si="1"/>
        <v>1190</v>
      </c>
      <c r="H58" t="s">
        <v>301</v>
      </c>
      <c r="I58" t="s">
        <v>302</v>
      </c>
      <c r="J58" s="27">
        <v>45382</v>
      </c>
    </row>
    <row r="59" spans="1:10" ht="51.75" thickBot="1" x14ac:dyDescent="0.3">
      <c r="A59" s="4">
        <v>54</v>
      </c>
      <c r="B59" s="5" t="s">
        <v>164</v>
      </c>
      <c r="C59" s="5" t="s">
        <v>165</v>
      </c>
      <c r="D59" s="5" t="s">
        <v>166</v>
      </c>
      <c r="E59" s="11">
        <v>76860</v>
      </c>
      <c r="F59" s="16">
        <f t="shared" si="0"/>
        <v>1281</v>
      </c>
      <c r="G59" s="18">
        <f>ROUNDUP(F59,0)</f>
        <v>1281</v>
      </c>
      <c r="H59" t="s">
        <v>301</v>
      </c>
      <c r="I59" t="s">
        <v>302</v>
      </c>
      <c r="J59" s="27">
        <v>45382</v>
      </c>
    </row>
    <row r="60" spans="1:10" ht="51.75" thickBot="1" x14ac:dyDescent="0.3">
      <c r="A60" s="4">
        <v>55</v>
      </c>
      <c r="B60" s="5" t="s">
        <v>167</v>
      </c>
      <c r="C60" s="5" t="s">
        <v>168</v>
      </c>
      <c r="D60" s="5" t="s">
        <v>169</v>
      </c>
      <c r="E60" s="11">
        <v>20790</v>
      </c>
      <c r="F60" s="16">
        <f t="shared" si="0"/>
        <v>346.5</v>
      </c>
      <c r="G60" s="18">
        <f t="shared" si="1"/>
        <v>347</v>
      </c>
      <c r="H60" t="s">
        <v>301</v>
      </c>
      <c r="I60" t="s">
        <v>302</v>
      </c>
      <c r="J60" s="27">
        <v>45382</v>
      </c>
    </row>
    <row r="61" spans="1:10" ht="77.25" thickBot="1" x14ac:dyDescent="0.3">
      <c r="A61" s="4">
        <v>56</v>
      </c>
      <c r="B61" s="5" t="s">
        <v>170</v>
      </c>
      <c r="C61" s="5" t="s">
        <v>171</v>
      </c>
      <c r="D61" s="5" t="s">
        <v>172</v>
      </c>
      <c r="E61" s="11">
        <v>5490</v>
      </c>
      <c r="F61" s="16">
        <f t="shared" si="0"/>
        <v>91.5</v>
      </c>
      <c r="G61" s="18">
        <f t="shared" si="1"/>
        <v>92</v>
      </c>
      <c r="H61" t="s">
        <v>301</v>
      </c>
      <c r="I61" t="s">
        <v>302</v>
      </c>
      <c r="J61" s="27">
        <v>45382</v>
      </c>
    </row>
    <row r="62" spans="1:10" ht="51.75" thickBot="1" x14ac:dyDescent="0.3">
      <c r="A62" s="4">
        <v>57</v>
      </c>
      <c r="B62" s="5" t="s">
        <v>173</v>
      </c>
      <c r="C62" s="5" t="s">
        <v>174</v>
      </c>
      <c r="D62" s="5" t="s">
        <v>175</v>
      </c>
      <c r="E62" s="11">
        <v>18300</v>
      </c>
      <c r="F62" s="16">
        <f t="shared" si="0"/>
        <v>305</v>
      </c>
      <c r="G62" s="18">
        <f>ROUNDUP(F62,0)</f>
        <v>305</v>
      </c>
      <c r="H62" t="s">
        <v>301</v>
      </c>
      <c r="I62" t="s">
        <v>302</v>
      </c>
      <c r="J62" s="27">
        <v>45382</v>
      </c>
    </row>
    <row r="63" spans="1:10" ht="64.5" thickBot="1" x14ac:dyDescent="0.3">
      <c r="A63" s="4">
        <v>58</v>
      </c>
      <c r="B63" s="5" t="s">
        <v>176</v>
      </c>
      <c r="C63" s="5" t="s">
        <v>177</v>
      </c>
      <c r="D63" s="5" t="s">
        <v>178</v>
      </c>
      <c r="E63" s="11">
        <v>532110</v>
      </c>
      <c r="F63" s="16">
        <f t="shared" si="0"/>
        <v>8868.5</v>
      </c>
      <c r="G63" s="18">
        <f t="shared" si="1"/>
        <v>8869</v>
      </c>
      <c r="H63" t="s">
        <v>301</v>
      </c>
      <c r="I63" t="s">
        <v>302</v>
      </c>
      <c r="J63" s="27">
        <v>45382</v>
      </c>
    </row>
    <row r="64" spans="1:10" ht="64.5" thickBot="1" x14ac:dyDescent="0.3">
      <c r="A64" s="4">
        <v>59</v>
      </c>
      <c r="B64" s="5" t="s">
        <v>179</v>
      </c>
      <c r="C64" s="5" t="s">
        <v>180</v>
      </c>
      <c r="D64" s="5" t="s">
        <v>181</v>
      </c>
      <c r="E64" s="11">
        <v>93690</v>
      </c>
      <c r="F64" s="16">
        <f t="shared" si="0"/>
        <v>1561.5</v>
      </c>
      <c r="G64" s="18">
        <f t="shared" si="1"/>
        <v>1562</v>
      </c>
      <c r="H64" t="s">
        <v>301</v>
      </c>
      <c r="I64" t="s">
        <v>302</v>
      </c>
      <c r="J64" s="27">
        <v>45382</v>
      </c>
    </row>
    <row r="65" spans="1:10" ht="15.75" thickBot="1" x14ac:dyDescent="0.3">
      <c r="A65" s="21" t="s">
        <v>182</v>
      </c>
      <c r="B65" s="22"/>
      <c r="C65" s="22"/>
      <c r="D65" s="23"/>
      <c r="E65" s="12" t="s">
        <v>183</v>
      </c>
      <c r="F65" s="16"/>
      <c r="G65" s="18" t="s">
        <v>0</v>
      </c>
      <c r="H65" t="s">
        <v>0</v>
      </c>
      <c r="I65" t="s">
        <v>0</v>
      </c>
      <c r="J65" s="27" t="s">
        <v>0</v>
      </c>
    </row>
    <row r="66" spans="1:10" ht="64.5" thickBot="1" x14ac:dyDescent="0.3">
      <c r="A66" s="6">
        <v>60</v>
      </c>
      <c r="B66" s="5" t="s">
        <v>184</v>
      </c>
      <c r="C66" s="5" t="s">
        <v>185</v>
      </c>
      <c r="D66" s="5" t="s">
        <v>186</v>
      </c>
      <c r="E66" s="11">
        <v>2190</v>
      </c>
      <c r="F66" s="16">
        <f t="shared" si="0"/>
        <v>36.5</v>
      </c>
      <c r="G66" s="18">
        <f t="shared" ref="G66:G70" si="2">ROUNDUP(F66,0)</f>
        <v>37</v>
      </c>
      <c r="H66" t="s">
        <v>301</v>
      </c>
      <c r="I66" t="s">
        <v>302</v>
      </c>
      <c r="J66" s="27">
        <v>45382</v>
      </c>
    </row>
    <row r="67" spans="1:10" ht="64.5" thickBot="1" x14ac:dyDescent="0.3">
      <c r="A67" s="6">
        <v>61</v>
      </c>
      <c r="B67" s="5" t="s">
        <v>184</v>
      </c>
      <c r="C67" s="5" t="s">
        <v>187</v>
      </c>
      <c r="D67" s="5" t="s">
        <v>188</v>
      </c>
      <c r="E67" s="11">
        <v>10590</v>
      </c>
      <c r="F67" s="16">
        <f t="shared" si="0"/>
        <v>176.5</v>
      </c>
      <c r="G67" s="18">
        <f t="shared" si="2"/>
        <v>177</v>
      </c>
      <c r="H67" t="s">
        <v>301</v>
      </c>
      <c r="I67" t="s">
        <v>302</v>
      </c>
      <c r="J67" s="27">
        <v>45382</v>
      </c>
    </row>
    <row r="68" spans="1:10" ht="64.5" thickBot="1" x14ac:dyDescent="0.3">
      <c r="A68" s="6">
        <v>62</v>
      </c>
      <c r="B68" s="5" t="s">
        <v>184</v>
      </c>
      <c r="C68" s="5" t="s">
        <v>189</v>
      </c>
      <c r="D68" s="5" t="s">
        <v>190</v>
      </c>
      <c r="E68" s="11">
        <v>5670</v>
      </c>
      <c r="F68" s="16">
        <f t="shared" si="0"/>
        <v>94.5</v>
      </c>
      <c r="G68" s="18">
        <f t="shared" si="2"/>
        <v>95</v>
      </c>
      <c r="H68" t="s">
        <v>301</v>
      </c>
      <c r="I68" t="s">
        <v>302</v>
      </c>
      <c r="J68" s="27">
        <v>45382</v>
      </c>
    </row>
    <row r="69" spans="1:10" ht="64.5" thickBot="1" x14ac:dyDescent="0.3">
      <c r="A69" s="6">
        <v>63</v>
      </c>
      <c r="B69" s="5" t="s">
        <v>184</v>
      </c>
      <c r="C69" s="5" t="s">
        <v>191</v>
      </c>
      <c r="D69" s="5" t="s">
        <v>192</v>
      </c>
      <c r="E69" s="11">
        <v>1830</v>
      </c>
      <c r="F69" s="16">
        <f t="shared" si="0"/>
        <v>30.5</v>
      </c>
      <c r="G69" s="18">
        <f t="shared" si="2"/>
        <v>31</v>
      </c>
      <c r="H69" t="s">
        <v>301</v>
      </c>
      <c r="I69" t="s">
        <v>302</v>
      </c>
      <c r="J69" s="27">
        <v>45382</v>
      </c>
    </row>
    <row r="70" spans="1:10" ht="64.5" thickBot="1" x14ac:dyDescent="0.3">
      <c r="A70" s="6">
        <v>64</v>
      </c>
      <c r="B70" s="5" t="s">
        <v>184</v>
      </c>
      <c r="C70" s="5" t="s">
        <v>193</v>
      </c>
      <c r="D70" s="5" t="s">
        <v>194</v>
      </c>
      <c r="E70" s="11">
        <v>2190</v>
      </c>
      <c r="F70" s="16">
        <f t="shared" si="0"/>
        <v>36.5</v>
      </c>
      <c r="G70" s="18">
        <f t="shared" si="2"/>
        <v>37</v>
      </c>
      <c r="H70" t="s">
        <v>301</v>
      </c>
      <c r="I70" t="s">
        <v>302</v>
      </c>
      <c r="J70" s="27">
        <v>45382</v>
      </c>
    </row>
    <row r="71" spans="1:10" ht="64.5" thickBot="1" x14ac:dyDescent="0.3">
      <c r="A71" s="6">
        <v>65</v>
      </c>
      <c r="B71" s="5" t="s">
        <v>184</v>
      </c>
      <c r="C71" s="5" t="s">
        <v>195</v>
      </c>
      <c r="D71" s="5" t="s">
        <v>196</v>
      </c>
      <c r="E71" s="11">
        <v>7440</v>
      </c>
      <c r="F71" s="16">
        <f t="shared" ref="F71:F119" si="3">E71/60</f>
        <v>124</v>
      </c>
      <c r="G71" s="18">
        <f t="shared" ref="G71:G110" si="4">ROUNDUP(F71,0)</f>
        <v>124</v>
      </c>
      <c r="H71" t="s">
        <v>301</v>
      </c>
      <c r="I71" t="s">
        <v>302</v>
      </c>
      <c r="J71" s="27">
        <v>45382</v>
      </c>
    </row>
    <row r="72" spans="1:10" ht="51.75" thickBot="1" x14ac:dyDescent="0.3">
      <c r="A72" s="6">
        <v>66</v>
      </c>
      <c r="B72" s="5" t="s">
        <v>184</v>
      </c>
      <c r="C72" s="5" t="s">
        <v>197</v>
      </c>
      <c r="D72" s="5" t="s">
        <v>198</v>
      </c>
      <c r="E72" s="11">
        <v>2190</v>
      </c>
      <c r="F72" s="16">
        <f t="shared" si="3"/>
        <v>36.5</v>
      </c>
      <c r="G72" s="18">
        <f t="shared" si="4"/>
        <v>37</v>
      </c>
      <c r="H72" t="s">
        <v>301</v>
      </c>
      <c r="I72" t="s">
        <v>302</v>
      </c>
      <c r="J72" s="27">
        <v>45382</v>
      </c>
    </row>
    <row r="73" spans="1:10" ht="64.5" thickBot="1" x14ac:dyDescent="0.3">
      <c r="A73" s="6">
        <v>67</v>
      </c>
      <c r="B73" s="5" t="s">
        <v>184</v>
      </c>
      <c r="C73" s="5" t="s">
        <v>199</v>
      </c>
      <c r="D73" s="5" t="s">
        <v>200</v>
      </c>
      <c r="E73" s="11">
        <v>9150</v>
      </c>
      <c r="F73" s="16">
        <f t="shared" si="3"/>
        <v>152.5</v>
      </c>
      <c r="G73" s="18">
        <f t="shared" si="4"/>
        <v>153</v>
      </c>
      <c r="H73" t="s">
        <v>301</v>
      </c>
      <c r="I73" t="s">
        <v>302</v>
      </c>
      <c r="J73" s="27">
        <v>45382</v>
      </c>
    </row>
    <row r="74" spans="1:10" ht="51.75" thickBot="1" x14ac:dyDescent="0.3">
      <c r="A74" s="6">
        <v>68</v>
      </c>
      <c r="B74" s="5" t="s">
        <v>184</v>
      </c>
      <c r="C74" s="5" t="s">
        <v>201</v>
      </c>
      <c r="D74" s="5" t="s">
        <v>202</v>
      </c>
      <c r="E74" s="13">
        <v>300</v>
      </c>
      <c r="F74" s="16">
        <f t="shared" si="3"/>
        <v>5</v>
      </c>
      <c r="G74" s="18">
        <f t="shared" si="4"/>
        <v>5</v>
      </c>
      <c r="H74" t="s">
        <v>301</v>
      </c>
      <c r="I74" t="s">
        <v>302</v>
      </c>
      <c r="J74" s="27">
        <v>45382</v>
      </c>
    </row>
    <row r="75" spans="1:10" ht="77.25" thickBot="1" x14ac:dyDescent="0.3">
      <c r="A75" s="6">
        <v>69</v>
      </c>
      <c r="B75" s="5" t="s">
        <v>184</v>
      </c>
      <c r="C75" s="5" t="s">
        <v>203</v>
      </c>
      <c r="D75" s="5" t="s">
        <v>204</v>
      </c>
      <c r="E75" s="11">
        <v>17940</v>
      </c>
      <c r="F75" s="16">
        <f t="shared" si="3"/>
        <v>299</v>
      </c>
      <c r="G75" s="18">
        <f>ROUNDUP(F75,0)</f>
        <v>299</v>
      </c>
      <c r="H75" t="s">
        <v>301</v>
      </c>
      <c r="I75" t="s">
        <v>302</v>
      </c>
      <c r="J75" s="27">
        <v>45382</v>
      </c>
    </row>
    <row r="76" spans="1:10" ht="64.5" thickBot="1" x14ac:dyDescent="0.3">
      <c r="A76" s="6">
        <v>70</v>
      </c>
      <c r="B76" s="5" t="s">
        <v>184</v>
      </c>
      <c r="C76" s="5" t="s">
        <v>205</v>
      </c>
      <c r="D76" s="5" t="s">
        <v>206</v>
      </c>
      <c r="E76" s="11">
        <v>9510</v>
      </c>
      <c r="F76" s="16">
        <f t="shared" si="3"/>
        <v>158.5</v>
      </c>
      <c r="G76" s="18">
        <f t="shared" si="4"/>
        <v>159</v>
      </c>
      <c r="H76" t="s">
        <v>301</v>
      </c>
      <c r="I76" t="s">
        <v>302</v>
      </c>
      <c r="J76" s="27">
        <v>45382</v>
      </c>
    </row>
    <row r="77" spans="1:10" ht="64.5" thickBot="1" x14ac:dyDescent="0.3">
      <c r="A77" s="6">
        <v>71</v>
      </c>
      <c r="B77" s="5" t="s">
        <v>184</v>
      </c>
      <c r="C77" s="5" t="s">
        <v>207</v>
      </c>
      <c r="D77" s="5" t="s">
        <v>208</v>
      </c>
      <c r="E77" s="11">
        <v>1410</v>
      </c>
      <c r="F77" s="16">
        <f t="shared" si="3"/>
        <v>23.5</v>
      </c>
      <c r="G77" s="18">
        <f t="shared" si="4"/>
        <v>24</v>
      </c>
      <c r="H77" t="s">
        <v>301</v>
      </c>
      <c r="I77" t="s">
        <v>302</v>
      </c>
      <c r="J77" s="27">
        <v>45382</v>
      </c>
    </row>
    <row r="78" spans="1:10" ht="15.75" thickBot="1" x14ac:dyDescent="0.3">
      <c r="A78" s="24" t="s">
        <v>209</v>
      </c>
      <c r="B78" s="25"/>
      <c r="C78" s="25"/>
      <c r="D78" s="26"/>
      <c r="E78" s="14" t="s">
        <v>210</v>
      </c>
      <c r="F78" s="16"/>
      <c r="G78" s="18" t="s">
        <v>0</v>
      </c>
      <c r="H78" t="s">
        <v>306</v>
      </c>
      <c r="I78" t="s">
        <v>0</v>
      </c>
      <c r="J78" s="27" t="s">
        <v>0</v>
      </c>
    </row>
    <row r="79" spans="1:10" ht="51.75" thickBot="1" x14ac:dyDescent="0.3">
      <c r="A79" s="6">
        <v>72</v>
      </c>
      <c r="B79" s="5" t="s">
        <v>211</v>
      </c>
      <c r="C79" s="5" t="s">
        <v>212</v>
      </c>
      <c r="D79" s="5" t="s">
        <v>213</v>
      </c>
      <c r="E79" s="11">
        <v>10980</v>
      </c>
      <c r="F79" s="16">
        <f t="shared" si="3"/>
        <v>183</v>
      </c>
      <c r="G79" s="18">
        <f t="shared" si="4"/>
        <v>183</v>
      </c>
      <c r="H79" t="s">
        <v>301</v>
      </c>
      <c r="I79" t="s">
        <v>302</v>
      </c>
      <c r="J79" s="27">
        <v>45382</v>
      </c>
    </row>
    <row r="80" spans="1:10" ht="51.75" thickBot="1" x14ac:dyDescent="0.3">
      <c r="A80" s="6">
        <v>73</v>
      </c>
      <c r="B80" s="5" t="s">
        <v>211</v>
      </c>
      <c r="C80" s="5" t="s">
        <v>214</v>
      </c>
      <c r="D80" s="5" t="s">
        <v>215</v>
      </c>
      <c r="E80" s="11">
        <v>5490</v>
      </c>
      <c r="F80" s="16">
        <f t="shared" si="3"/>
        <v>91.5</v>
      </c>
      <c r="G80" s="18">
        <f>ROUNDUP(F80,0)</f>
        <v>92</v>
      </c>
      <c r="H80" t="s">
        <v>301</v>
      </c>
      <c r="I80" t="s">
        <v>302</v>
      </c>
      <c r="J80" s="27">
        <v>45382</v>
      </c>
    </row>
    <row r="81" spans="1:10" ht="51.75" thickBot="1" x14ac:dyDescent="0.3">
      <c r="A81" s="6">
        <v>74</v>
      </c>
      <c r="B81" s="5" t="s">
        <v>211</v>
      </c>
      <c r="C81" s="5" t="s">
        <v>216</v>
      </c>
      <c r="D81" s="5" t="s">
        <v>217</v>
      </c>
      <c r="E81" s="11">
        <v>2010</v>
      </c>
      <c r="F81" s="16">
        <f t="shared" si="3"/>
        <v>33.5</v>
      </c>
      <c r="G81" s="18">
        <f t="shared" si="4"/>
        <v>34</v>
      </c>
      <c r="H81" t="s">
        <v>301</v>
      </c>
      <c r="I81" t="s">
        <v>302</v>
      </c>
      <c r="J81" s="27">
        <v>45382</v>
      </c>
    </row>
    <row r="82" spans="1:10" ht="51.75" thickBot="1" x14ac:dyDescent="0.3">
      <c r="A82" s="6">
        <v>75</v>
      </c>
      <c r="B82" s="5" t="s">
        <v>211</v>
      </c>
      <c r="C82" s="5" t="s">
        <v>218</v>
      </c>
      <c r="D82" s="5" t="s">
        <v>219</v>
      </c>
      <c r="E82" s="11">
        <v>2130</v>
      </c>
      <c r="F82" s="16">
        <f t="shared" si="3"/>
        <v>35.5</v>
      </c>
      <c r="G82" s="18">
        <f t="shared" si="4"/>
        <v>36</v>
      </c>
      <c r="H82" t="s">
        <v>301</v>
      </c>
      <c r="I82" t="s">
        <v>302</v>
      </c>
      <c r="J82" s="27">
        <v>45382</v>
      </c>
    </row>
    <row r="83" spans="1:10" ht="51.75" thickBot="1" x14ac:dyDescent="0.3">
      <c r="A83" s="6">
        <v>76</v>
      </c>
      <c r="B83" s="5" t="s">
        <v>211</v>
      </c>
      <c r="C83" s="5" t="s">
        <v>220</v>
      </c>
      <c r="D83" s="5" t="s">
        <v>221</v>
      </c>
      <c r="E83" s="11">
        <v>1680</v>
      </c>
      <c r="F83" s="16">
        <f t="shared" si="3"/>
        <v>28</v>
      </c>
      <c r="G83" s="18">
        <f t="shared" si="4"/>
        <v>28</v>
      </c>
      <c r="H83" t="s">
        <v>301</v>
      </c>
      <c r="I83" t="s">
        <v>302</v>
      </c>
      <c r="J83" s="27">
        <v>45382</v>
      </c>
    </row>
    <row r="84" spans="1:10" ht="51.75" thickBot="1" x14ac:dyDescent="0.3">
      <c r="A84" s="6">
        <v>77</v>
      </c>
      <c r="B84" s="5" t="s">
        <v>211</v>
      </c>
      <c r="C84" s="5" t="s">
        <v>222</v>
      </c>
      <c r="D84" s="5" t="s">
        <v>223</v>
      </c>
      <c r="E84" s="13">
        <v>330</v>
      </c>
      <c r="F84" s="16">
        <f t="shared" si="3"/>
        <v>5.5</v>
      </c>
      <c r="G84" s="18">
        <f t="shared" si="4"/>
        <v>6</v>
      </c>
      <c r="H84" t="s">
        <v>301</v>
      </c>
      <c r="I84" t="s">
        <v>302</v>
      </c>
      <c r="J84" s="27">
        <v>45382</v>
      </c>
    </row>
    <row r="85" spans="1:10" ht="51.75" thickBot="1" x14ac:dyDescent="0.3">
      <c r="A85" s="6">
        <v>78</v>
      </c>
      <c r="B85" s="5" t="s">
        <v>211</v>
      </c>
      <c r="C85" s="5" t="s">
        <v>224</v>
      </c>
      <c r="D85" s="5" t="s">
        <v>225</v>
      </c>
      <c r="E85" s="11">
        <v>57750</v>
      </c>
      <c r="F85" s="16">
        <f t="shared" si="3"/>
        <v>962.5</v>
      </c>
      <c r="G85" s="18">
        <f>ROUNDUP(F85,0)</f>
        <v>963</v>
      </c>
      <c r="H85" t="s">
        <v>301</v>
      </c>
      <c r="I85" t="s">
        <v>302</v>
      </c>
      <c r="J85" s="27">
        <v>45382</v>
      </c>
    </row>
    <row r="86" spans="1:10" ht="51.75" thickBot="1" x14ac:dyDescent="0.3">
      <c r="A86" s="6">
        <v>79</v>
      </c>
      <c r="B86" s="5" t="s">
        <v>211</v>
      </c>
      <c r="C86" s="5" t="s">
        <v>226</v>
      </c>
      <c r="D86" s="5" t="s">
        <v>227</v>
      </c>
      <c r="E86" s="11">
        <v>66600</v>
      </c>
      <c r="F86" s="16">
        <f t="shared" si="3"/>
        <v>1110</v>
      </c>
      <c r="G86" s="18">
        <f t="shared" si="4"/>
        <v>1110</v>
      </c>
      <c r="H86" t="s">
        <v>301</v>
      </c>
      <c r="I86" t="s">
        <v>302</v>
      </c>
      <c r="J86" s="27">
        <v>45382</v>
      </c>
    </row>
    <row r="87" spans="1:10" ht="51.75" thickBot="1" x14ac:dyDescent="0.3">
      <c r="A87" s="6">
        <v>80</v>
      </c>
      <c r="B87" s="5" t="s">
        <v>211</v>
      </c>
      <c r="C87" s="5" t="s">
        <v>228</v>
      </c>
      <c r="D87" s="5" t="s">
        <v>229</v>
      </c>
      <c r="E87" s="11">
        <v>5490</v>
      </c>
      <c r="F87" s="16">
        <f t="shared" si="3"/>
        <v>91.5</v>
      </c>
      <c r="G87" s="18">
        <f t="shared" si="4"/>
        <v>92</v>
      </c>
      <c r="H87" t="s">
        <v>301</v>
      </c>
      <c r="I87" t="s">
        <v>302</v>
      </c>
      <c r="J87" s="27">
        <v>45382</v>
      </c>
    </row>
    <row r="88" spans="1:10" ht="51.75" thickBot="1" x14ac:dyDescent="0.3">
      <c r="A88" s="6">
        <v>81</v>
      </c>
      <c r="B88" s="5" t="s">
        <v>211</v>
      </c>
      <c r="C88" s="5" t="s">
        <v>230</v>
      </c>
      <c r="D88" s="5" t="s">
        <v>231</v>
      </c>
      <c r="E88" s="11">
        <v>1110</v>
      </c>
      <c r="F88" s="16">
        <f t="shared" si="3"/>
        <v>18.5</v>
      </c>
      <c r="G88" s="18">
        <f t="shared" si="4"/>
        <v>19</v>
      </c>
      <c r="H88" t="s">
        <v>301</v>
      </c>
      <c r="I88" t="s">
        <v>302</v>
      </c>
      <c r="J88" s="27">
        <v>45382</v>
      </c>
    </row>
    <row r="89" spans="1:10" ht="51.75" thickBot="1" x14ac:dyDescent="0.3">
      <c r="A89" s="6">
        <v>82</v>
      </c>
      <c r="B89" s="5" t="s">
        <v>211</v>
      </c>
      <c r="C89" s="5" t="s">
        <v>232</v>
      </c>
      <c r="D89" s="5" t="s">
        <v>233</v>
      </c>
      <c r="E89" s="11">
        <v>3030</v>
      </c>
      <c r="F89" s="16">
        <f t="shared" si="3"/>
        <v>50.5</v>
      </c>
      <c r="G89" s="18">
        <f>ROUNDUP(F89,0)</f>
        <v>51</v>
      </c>
      <c r="H89" t="s">
        <v>301</v>
      </c>
      <c r="I89" t="s">
        <v>302</v>
      </c>
      <c r="J89" s="27">
        <v>45382</v>
      </c>
    </row>
    <row r="90" spans="1:10" ht="51.75" thickBot="1" x14ac:dyDescent="0.3">
      <c r="A90" s="6">
        <v>83</v>
      </c>
      <c r="B90" s="5" t="s">
        <v>211</v>
      </c>
      <c r="C90" s="5" t="s">
        <v>234</v>
      </c>
      <c r="D90" s="5" t="s">
        <v>235</v>
      </c>
      <c r="E90" s="11">
        <v>15360</v>
      </c>
      <c r="F90" s="16">
        <f t="shared" si="3"/>
        <v>256</v>
      </c>
      <c r="G90" s="18">
        <f t="shared" si="4"/>
        <v>256</v>
      </c>
      <c r="H90" t="s">
        <v>301</v>
      </c>
      <c r="I90" t="s">
        <v>302</v>
      </c>
      <c r="J90" s="27">
        <v>45382</v>
      </c>
    </row>
    <row r="91" spans="1:10" ht="51.75" thickBot="1" x14ac:dyDescent="0.3">
      <c r="A91" s="6">
        <v>84</v>
      </c>
      <c r="B91" s="5" t="s">
        <v>211</v>
      </c>
      <c r="C91" s="5" t="s">
        <v>236</v>
      </c>
      <c r="D91" s="5" t="s">
        <v>237</v>
      </c>
      <c r="E91" s="11">
        <v>8790</v>
      </c>
      <c r="F91" s="16">
        <f t="shared" si="3"/>
        <v>146.5</v>
      </c>
      <c r="G91" s="18">
        <f t="shared" si="4"/>
        <v>147</v>
      </c>
      <c r="H91" t="s">
        <v>301</v>
      </c>
      <c r="I91" t="s">
        <v>302</v>
      </c>
      <c r="J91" s="27">
        <v>45382</v>
      </c>
    </row>
    <row r="92" spans="1:10" ht="51.75" thickBot="1" x14ac:dyDescent="0.3">
      <c r="A92" s="6">
        <v>85</v>
      </c>
      <c r="B92" s="5" t="s">
        <v>211</v>
      </c>
      <c r="C92" s="5" t="s">
        <v>238</v>
      </c>
      <c r="D92" s="5" t="s">
        <v>239</v>
      </c>
      <c r="E92" s="11">
        <v>3540</v>
      </c>
      <c r="F92" s="16">
        <f t="shared" si="3"/>
        <v>59</v>
      </c>
      <c r="G92" s="18">
        <f t="shared" si="4"/>
        <v>59</v>
      </c>
      <c r="H92" t="s">
        <v>301</v>
      </c>
      <c r="I92" t="s">
        <v>302</v>
      </c>
      <c r="J92" s="27">
        <v>45382</v>
      </c>
    </row>
    <row r="93" spans="1:10" ht="51.75" thickBot="1" x14ac:dyDescent="0.3">
      <c r="A93" s="6">
        <v>86</v>
      </c>
      <c r="B93" s="5" t="s">
        <v>211</v>
      </c>
      <c r="C93" s="5" t="s">
        <v>240</v>
      </c>
      <c r="D93" s="5" t="s">
        <v>241</v>
      </c>
      <c r="E93" s="11">
        <v>27450</v>
      </c>
      <c r="F93" s="16">
        <f t="shared" si="3"/>
        <v>457.5</v>
      </c>
      <c r="G93" s="18">
        <f t="shared" si="4"/>
        <v>458</v>
      </c>
      <c r="H93" t="s">
        <v>301</v>
      </c>
      <c r="I93" t="s">
        <v>302</v>
      </c>
      <c r="J93" s="27">
        <v>45382</v>
      </c>
    </row>
    <row r="94" spans="1:10" ht="64.5" thickBot="1" x14ac:dyDescent="0.3">
      <c r="A94" s="6">
        <v>87</v>
      </c>
      <c r="B94" s="5" t="s">
        <v>211</v>
      </c>
      <c r="C94" s="5" t="s">
        <v>242</v>
      </c>
      <c r="D94" s="5" t="s">
        <v>243</v>
      </c>
      <c r="E94" s="11">
        <v>24510</v>
      </c>
      <c r="F94" s="16">
        <f t="shared" si="3"/>
        <v>408.5</v>
      </c>
      <c r="G94" s="18">
        <f>ROUNDUP(F94,0)</f>
        <v>409</v>
      </c>
      <c r="H94" t="s">
        <v>301</v>
      </c>
      <c r="I94" t="s">
        <v>302</v>
      </c>
      <c r="J94" s="27">
        <v>45382</v>
      </c>
    </row>
    <row r="95" spans="1:10" ht="51.75" thickBot="1" x14ac:dyDescent="0.3">
      <c r="A95" s="6">
        <v>88</v>
      </c>
      <c r="B95" s="5" t="s">
        <v>211</v>
      </c>
      <c r="C95" s="5" t="s">
        <v>244</v>
      </c>
      <c r="D95" s="5" t="s">
        <v>245</v>
      </c>
      <c r="E95" s="11">
        <v>7320</v>
      </c>
      <c r="F95" s="16">
        <f t="shared" si="3"/>
        <v>122</v>
      </c>
      <c r="G95" s="18">
        <f t="shared" si="4"/>
        <v>122</v>
      </c>
      <c r="H95" t="s">
        <v>301</v>
      </c>
      <c r="I95" t="s">
        <v>302</v>
      </c>
      <c r="J95" s="27">
        <v>45382</v>
      </c>
    </row>
    <row r="96" spans="1:10" ht="51.75" thickBot="1" x14ac:dyDescent="0.3">
      <c r="A96" s="6">
        <v>89</v>
      </c>
      <c r="B96" s="5" t="s">
        <v>211</v>
      </c>
      <c r="C96" s="5" t="s">
        <v>246</v>
      </c>
      <c r="D96" s="5" t="s">
        <v>247</v>
      </c>
      <c r="E96" s="11">
        <v>13170</v>
      </c>
      <c r="F96" s="16">
        <f t="shared" si="3"/>
        <v>219.5</v>
      </c>
      <c r="G96" s="18">
        <f t="shared" si="4"/>
        <v>220</v>
      </c>
      <c r="H96" t="s">
        <v>301</v>
      </c>
      <c r="I96" t="s">
        <v>302</v>
      </c>
      <c r="J96" s="27">
        <v>45382</v>
      </c>
    </row>
    <row r="97" spans="1:10" ht="51.75" thickBot="1" x14ac:dyDescent="0.3">
      <c r="A97" s="6">
        <v>90</v>
      </c>
      <c r="B97" s="5" t="s">
        <v>211</v>
      </c>
      <c r="C97" s="5" t="s">
        <v>248</v>
      </c>
      <c r="D97" s="5" t="s">
        <v>249</v>
      </c>
      <c r="E97" s="11">
        <v>1530</v>
      </c>
      <c r="F97" s="16">
        <f t="shared" si="3"/>
        <v>25.5</v>
      </c>
      <c r="G97" s="18">
        <f t="shared" si="4"/>
        <v>26</v>
      </c>
      <c r="H97" t="s">
        <v>301</v>
      </c>
      <c r="I97" t="s">
        <v>302</v>
      </c>
      <c r="J97" s="27">
        <v>45382</v>
      </c>
    </row>
    <row r="98" spans="1:10" ht="51.75" thickBot="1" x14ac:dyDescent="0.3">
      <c r="A98" s="6">
        <v>91</v>
      </c>
      <c r="B98" s="5" t="s">
        <v>211</v>
      </c>
      <c r="C98" s="5" t="s">
        <v>250</v>
      </c>
      <c r="D98" s="5" t="s">
        <v>251</v>
      </c>
      <c r="E98" s="11">
        <v>6480</v>
      </c>
      <c r="F98" s="16">
        <f t="shared" si="3"/>
        <v>108</v>
      </c>
      <c r="G98" s="18">
        <f t="shared" si="4"/>
        <v>108</v>
      </c>
      <c r="H98" t="s">
        <v>301</v>
      </c>
      <c r="I98" t="s">
        <v>302</v>
      </c>
      <c r="J98" s="27">
        <v>45382</v>
      </c>
    </row>
    <row r="99" spans="1:10" ht="51.75" thickBot="1" x14ac:dyDescent="0.3">
      <c r="A99" s="6">
        <v>92</v>
      </c>
      <c r="B99" s="5" t="s">
        <v>211</v>
      </c>
      <c r="C99" s="5" t="s">
        <v>252</v>
      </c>
      <c r="D99" s="5" t="s">
        <v>253</v>
      </c>
      <c r="E99" s="11">
        <v>2190</v>
      </c>
      <c r="F99" s="16">
        <f t="shared" si="3"/>
        <v>36.5</v>
      </c>
      <c r="G99" s="18">
        <f>ROUNDUP(F99,0)</f>
        <v>37</v>
      </c>
      <c r="H99" t="s">
        <v>301</v>
      </c>
      <c r="I99" t="s">
        <v>302</v>
      </c>
      <c r="J99" s="27">
        <v>45382</v>
      </c>
    </row>
    <row r="100" spans="1:10" ht="51.75" thickBot="1" x14ac:dyDescent="0.3">
      <c r="A100" s="6">
        <v>93</v>
      </c>
      <c r="B100" s="5" t="s">
        <v>211</v>
      </c>
      <c r="C100" s="5" t="s">
        <v>254</v>
      </c>
      <c r="D100" s="5" t="s">
        <v>255</v>
      </c>
      <c r="E100" s="11">
        <v>1830</v>
      </c>
      <c r="F100" s="16">
        <f t="shared" si="3"/>
        <v>30.5</v>
      </c>
      <c r="G100" s="18">
        <f t="shared" si="4"/>
        <v>31</v>
      </c>
      <c r="H100" t="s">
        <v>301</v>
      </c>
      <c r="I100" t="s">
        <v>302</v>
      </c>
      <c r="J100" s="27">
        <v>45382</v>
      </c>
    </row>
    <row r="101" spans="1:10" ht="51.75" thickBot="1" x14ac:dyDescent="0.3">
      <c r="A101" s="6">
        <v>94</v>
      </c>
      <c r="B101" s="5" t="s">
        <v>211</v>
      </c>
      <c r="C101" s="5" t="s">
        <v>256</v>
      </c>
      <c r="D101" s="5" t="s">
        <v>257</v>
      </c>
      <c r="E101" s="13">
        <v>540</v>
      </c>
      <c r="F101" s="16">
        <f t="shared" si="3"/>
        <v>9</v>
      </c>
      <c r="G101" s="18">
        <f t="shared" si="4"/>
        <v>9</v>
      </c>
      <c r="H101" t="s">
        <v>301</v>
      </c>
      <c r="I101" t="s">
        <v>302</v>
      </c>
      <c r="J101" s="27">
        <v>45382</v>
      </c>
    </row>
    <row r="102" spans="1:10" ht="51.75" thickBot="1" x14ac:dyDescent="0.3">
      <c r="A102" s="6">
        <v>95</v>
      </c>
      <c r="B102" s="5" t="s">
        <v>211</v>
      </c>
      <c r="C102" s="5" t="s">
        <v>258</v>
      </c>
      <c r="D102" s="5" t="s">
        <v>259</v>
      </c>
      <c r="E102" s="11">
        <v>4380</v>
      </c>
      <c r="F102" s="16">
        <f t="shared" si="3"/>
        <v>73</v>
      </c>
      <c r="G102" s="18">
        <f t="shared" si="4"/>
        <v>73</v>
      </c>
      <c r="H102" t="s">
        <v>301</v>
      </c>
      <c r="I102" t="s">
        <v>302</v>
      </c>
      <c r="J102" s="27">
        <v>45382</v>
      </c>
    </row>
    <row r="103" spans="1:10" ht="51.75" thickBot="1" x14ac:dyDescent="0.3">
      <c r="A103" s="6">
        <v>96</v>
      </c>
      <c r="B103" s="5" t="s">
        <v>211</v>
      </c>
      <c r="C103" s="5" t="s">
        <v>260</v>
      </c>
      <c r="D103" s="5" t="s">
        <v>261</v>
      </c>
      <c r="E103" s="11">
        <v>15360</v>
      </c>
      <c r="F103" s="16">
        <f t="shared" si="3"/>
        <v>256</v>
      </c>
      <c r="G103" s="18">
        <f>ROUNDUP(F103,0)</f>
        <v>256</v>
      </c>
      <c r="H103" t="s">
        <v>301</v>
      </c>
      <c r="I103" t="s">
        <v>302</v>
      </c>
      <c r="J103" s="27">
        <v>45382</v>
      </c>
    </row>
    <row r="104" spans="1:10" ht="51.75" thickBot="1" x14ac:dyDescent="0.3">
      <c r="A104" s="6">
        <v>97</v>
      </c>
      <c r="B104" s="5" t="s">
        <v>211</v>
      </c>
      <c r="C104" s="5" t="s">
        <v>262</v>
      </c>
      <c r="D104" s="5" t="s">
        <v>263</v>
      </c>
      <c r="E104" s="11">
        <v>2400</v>
      </c>
      <c r="F104" s="16">
        <f t="shared" si="3"/>
        <v>40</v>
      </c>
      <c r="G104" s="18">
        <f t="shared" si="4"/>
        <v>40</v>
      </c>
      <c r="H104" t="s">
        <v>301</v>
      </c>
      <c r="I104" t="s">
        <v>302</v>
      </c>
      <c r="J104" s="27">
        <v>45382</v>
      </c>
    </row>
    <row r="105" spans="1:10" ht="51.75" thickBot="1" x14ac:dyDescent="0.3">
      <c r="A105" s="6">
        <v>98</v>
      </c>
      <c r="B105" s="5" t="s">
        <v>211</v>
      </c>
      <c r="C105" s="5" t="s">
        <v>264</v>
      </c>
      <c r="D105" s="5" t="s">
        <v>265</v>
      </c>
      <c r="E105" s="11">
        <v>1380</v>
      </c>
      <c r="F105" s="16">
        <f t="shared" si="3"/>
        <v>23</v>
      </c>
      <c r="G105" s="18">
        <f t="shared" si="4"/>
        <v>23</v>
      </c>
      <c r="H105" t="s">
        <v>301</v>
      </c>
      <c r="I105" t="s">
        <v>302</v>
      </c>
      <c r="J105" s="27">
        <v>45382</v>
      </c>
    </row>
    <row r="106" spans="1:10" ht="51.75" thickBot="1" x14ac:dyDescent="0.3">
      <c r="A106" s="6">
        <v>99</v>
      </c>
      <c r="B106" s="5" t="s">
        <v>211</v>
      </c>
      <c r="C106" s="5" t="s">
        <v>266</v>
      </c>
      <c r="D106" s="5" t="s">
        <v>267</v>
      </c>
      <c r="E106" s="11">
        <v>80520</v>
      </c>
      <c r="F106" s="16">
        <f t="shared" si="3"/>
        <v>1342</v>
      </c>
      <c r="G106" s="18">
        <f t="shared" si="4"/>
        <v>1342</v>
      </c>
      <c r="H106" t="s">
        <v>301</v>
      </c>
      <c r="I106" t="s">
        <v>302</v>
      </c>
      <c r="J106" s="27">
        <v>45382</v>
      </c>
    </row>
    <row r="107" spans="1:10" ht="51.75" thickBot="1" x14ac:dyDescent="0.3">
      <c r="A107" s="6">
        <v>100</v>
      </c>
      <c r="B107" s="5" t="s">
        <v>211</v>
      </c>
      <c r="C107" s="5" t="s">
        <v>268</v>
      </c>
      <c r="D107" s="5" t="s">
        <v>269</v>
      </c>
      <c r="E107" s="11">
        <v>9450</v>
      </c>
      <c r="F107" s="16">
        <f t="shared" si="3"/>
        <v>157.5</v>
      </c>
      <c r="G107" s="18">
        <f>ROUNDUP(F107,0)</f>
        <v>158</v>
      </c>
      <c r="H107" t="s">
        <v>301</v>
      </c>
      <c r="I107" t="s">
        <v>302</v>
      </c>
      <c r="J107" s="27">
        <v>45382</v>
      </c>
    </row>
    <row r="108" spans="1:10" ht="51.75" thickBot="1" x14ac:dyDescent="0.3">
      <c r="A108" s="6">
        <v>101</v>
      </c>
      <c r="B108" s="5" t="s">
        <v>211</v>
      </c>
      <c r="C108" s="5" t="s">
        <v>270</v>
      </c>
      <c r="D108" s="5" t="s">
        <v>271</v>
      </c>
      <c r="E108" s="11">
        <v>2730</v>
      </c>
      <c r="F108" s="16">
        <f t="shared" si="3"/>
        <v>45.5</v>
      </c>
      <c r="G108" s="18">
        <f t="shared" si="4"/>
        <v>46</v>
      </c>
      <c r="H108" t="s">
        <v>301</v>
      </c>
      <c r="I108" t="s">
        <v>302</v>
      </c>
      <c r="J108" s="27">
        <v>45382</v>
      </c>
    </row>
    <row r="109" spans="1:10" ht="51.75" thickBot="1" x14ac:dyDescent="0.3">
      <c r="A109" s="6">
        <v>102</v>
      </c>
      <c r="B109" s="5" t="s">
        <v>211</v>
      </c>
      <c r="C109" s="5" t="s">
        <v>272</v>
      </c>
      <c r="D109" s="5" t="s">
        <v>273</v>
      </c>
      <c r="E109" s="13">
        <v>630</v>
      </c>
      <c r="F109" s="16">
        <f t="shared" si="3"/>
        <v>10.5</v>
      </c>
      <c r="G109" s="18">
        <f t="shared" si="4"/>
        <v>11</v>
      </c>
      <c r="H109" t="s">
        <v>301</v>
      </c>
      <c r="I109" t="s">
        <v>302</v>
      </c>
      <c r="J109" s="27">
        <v>45382</v>
      </c>
    </row>
    <row r="110" spans="1:10" ht="51.75" thickBot="1" x14ac:dyDescent="0.3">
      <c r="A110" s="6">
        <v>103</v>
      </c>
      <c r="B110" s="5" t="s">
        <v>211</v>
      </c>
      <c r="C110" s="5" t="s">
        <v>274</v>
      </c>
      <c r="D110" s="5" t="s">
        <v>275</v>
      </c>
      <c r="E110" s="11">
        <v>2370</v>
      </c>
      <c r="F110" s="16">
        <f t="shared" si="3"/>
        <v>39.5</v>
      </c>
      <c r="G110" s="18">
        <f t="shared" si="4"/>
        <v>40</v>
      </c>
      <c r="H110" t="s">
        <v>301</v>
      </c>
      <c r="I110" t="s">
        <v>302</v>
      </c>
      <c r="J110" s="27">
        <v>45382</v>
      </c>
    </row>
    <row r="111" spans="1:10" ht="51.75" thickBot="1" x14ac:dyDescent="0.3">
      <c r="A111" s="6">
        <v>104</v>
      </c>
      <c r="B111" s="5" t="s">
        <v>211</v>
      </c>
      <c r="C111" s="5" t="s">
        <v>276</v>
      </c>
      <c r="D111" s="5" t="s">
        <v>277</v>
      </c>
      <c r="E111" s="11">
        <v>5490</v>
      </c>
      <c r="F111" s="16">
        <f t="shared" si="3"/>
        <v>91.5</v>
      </c>
      <c r="G111" s="18">
        <f t="shared" ref="G111:G116" si="5">ROUNDUP(F111,0)</f>
        <v>92</v>
      </c>
      <c r="H111" t="s">
        <v>301</v>
      </c>
      <c r="I111" t="s">
        <v>302</v>
      </c>
      <c r="J111" s="27">
        <v>45382</v>
      </c>
    </row>
    <row r="112" spans="1:10" ht="51.75" thickBot="1" x14ac:dyDescent="0.3">
      <c r="A112" s="6">
        <v>105</v>
      </c>
      <c r="B112" s="5" t="s">
        <v>211</v>
      </c>
      <c r="C112" s="5" t="s">
        <v>278</v>
      </c>
      <c r="D112" s="5" t="s">
        <v>279</v>
      </c>
      <c r="E112" s="11">
        <v>6150</v>
      </c>
      <c r="F112" s="16">
        <f t="shared" si="3"/>
        <v>102.5</v>
      </c>
      <c r="G112" s="18">
        <f t="shared" si="5"/>
        <v>103</v>
      </c>
      <c r="H112" t="s">
        <v>301</v>
      </c>
      <c r="I112" t="s">
        <v>302</v>
      </c>
      <c r="J112" s="27">
        <v>45382</v>
      </c>
    </row>
    <row r="113" spans="1:10" ht="51.75" thickBot="1" x14ac:dyDescent="0.3">
      <c r="A113" s="6">
        <v>106</v>
      </c>
      <c r="B113" s="5" t="s">
        <v>211</v>
      </c>
      <c r="C113" s="5" t="s">
        <v>280</v>
      </c>
      <c r="D113" s="5" t="s">
        <v>281</v>
      </c>
      <c r="E113" s="11">
        <v>6600</v>
      </c>
      <c r="F113" s="16">
        <f t="shared" si="3"/>
        <v>110</v>
      </c>
      <c r="G113" s="18">
        <f t="shared" si="5"/>
        <v>110</v>
      </c>
      <c r="H113" t="s">
        <v>301</v>
      </c>
      <c r="I113" t="s">
        <v>302</v>
      </c>
      <c r="J113" s="27">
        <v>45382</v>
      </c>
    </row>
    <row r="114" spans="1:10" ht="51.75" thickBot="1" x14ac:dyDescent="0.3">
      <c r="A114" s="6">
        <v>107</v>
      </c>
      <c r="B114" s="5" t="s">
        <v>211</v>
      </c>
      <c r="C114" s="5" t="s">
        <v>282</v>
      </c>
      <c r="D114" s="5" t="s">
        <v>283</v>
      </c>
      <c r="E114" s="11">
        <v>11700</v>
      </c>
      <c r="F114" s="16">
        <f t="shared" si="3"/>
        <v>195</v>
      </c>
      <c r="G114" s="18">
        <f t="shared" si="5"/>
        <v>195</v>
      </c>
      <c r="H114" t="s">
        <v>301</v>
      </c>
      <c r="I114" t="s">
        <v>302</v>
      </c>
      <c r="J114" s="27">
        <v>45382</v>
      </c>
    </row>
    <row r="115" spans="1:10" ht="51" customHeight="1" x14ac:dyDescent="0.25">
      <c r="A115" s="7">
        <v>108</v>
      </c>
      <c r="B115" s="8" t="s">
        <v>211</v>
      </c>
      <c r="C115" s="8" t="s">
        <v>284</v>
      </c>
      <c r="D115" s="8" t="s">
        <v>297</v>
      </c>
      <c r="E115" s="19">
        <v>13140</v>
      </c>
      <c r="F115" s="20">
        <f t="shared" si="3"/>
        <v>219</v>
      </c>
      <c r="G115" s="20">
        <f t="shared" si="5"/>
        <v>219</v>
      </c>
      <c r="H115" t="s">
        <v>301</v>
      </c>
      <c r="I115" t="s">
        <v>302</v>
      </c>
      <c r="J115" s="27">
        <v>45382</v>
      </c>
    </row>
    <row r="116" spans="1:10" ht="51.75" thickBot="1" x14ac:dyDescent="0.3">
      <c r="A116" s="6">
        <v>109</v>
      </c>
      <c r="B116" s="5" t="s">
        <v>211</v>
      </c>
      <c r="C116" s="5" t="s">
        <v>278</v>
      </c>
      <c r="D116" s="5" t="s">
        <v>285</v>
      </c>
      <c r="E116" s="11">
        <v>4770</v>
      </c>
      <c r="F116" s="16">
        <f t="shared" si="3"/>
        <v>79.5</v>
      </c>
      <c r="G116" s="16">
        <f t="shared" si="5"/>
        <v>80</v>
      </c>
      <c r="H116" t="s">
        <v>301</v>
      </c>
      <c r="I116" t="s">
        <v>302</v>
      </c>
      <c r="J116" s="27">
        <v>45382</v>
      </c>
    </row>
    <row r="117" spans="1:10" ht="51.75" thickBot="1" x14ac:dyDescent="0.3">
      <c r="A117" s="6">
        <v>110</v>
      </c>
      <c r="B117" s="5" t="s">
        <v>211</v>
      </c>
      <c r="C117" s="5" t="s">
        <v>236</v>
      </c>
      <c r="D117" s="5" t="s">
        <v>286</v>
      </c>
      <c r="E117" s="11">
        <v>42810</v>
      </c>
      <c r="F117" s="16">
        <f t="shared" si="3"/>
        <v>713.5</v>
      </c>
      <c r="G117" s="16">
        <f t="shared" ref="G117:G118" si="6">ROUNDUP(F117,0)</f>
        <v>714</v>
      </c>
      <c r="H117" t="s">
        <v>301</v>
      </c>
      <c r="I117" t="s">
        <v>302</v>
      </c>
      <c r="J117" s="27">
        <v>45382</v>
      </c>
    </row>
    <row r="118" spans="1:10" ht="51.75" thickBot="1" x14ac:dyDescent="0.3">
      <c r="A118" s="6">
        <v>111</v>
      </c>
      <c r="B118" s="5" t="s">
        <v>211</v>
      </c>
      <c r="C118" s="5" t="s">
        <v>287</v>
      </c>
      <c r="D118" s="5" t="s">
        <v>288</v>
      </c>
      <c r="E118" s="11">
        <v>5490</v>
      </c>
      <c r="F118" s="16">
        <f t="shared" si="3"/>
        <v>91.5</v>
      </c>
      <c r="G118" s="16">
        <f t="shared" si="6"/>
        <v>92</v>
      </c>
      <c r="H118" t="s">
        <v>301</v>
      </c>
      <c r="I118" t="s">
        <v>302</v>
      </c>
      <c r="J118" s="27">
        <v>45382</v>
      </c>
    </row>
    <row r="119" spans="1:10" ht="51.75" thickBot="1" x14ac:dyDescent="0.3">
      <c r="A119" s="6">
        <v>112</v>
      </c>
      <c r="B119" s="5" t="s">
        <v>211</v>
      </c>
      <c r="C119" s="5" t="s">
        <v>289</v>
      </c>
      <c r="D119" s="5" t="s">
        <v>290</v>
      </c>
      <c r="E119" s="11">
        <v>3660</v>
      </c>
      <c r="F119" s="16">
        <f t="shared" si="3"/>
        <v>61</v>
      </c>
      <c r="G119" s="16">
        <f>ROUNDUP(F119,0)</f>
        <v>61</v>
      </c>
      <c r="H119" t="s">
        <v>301</v>
      </c>
      <c r="I119" t="s">
        <v>302</v>
      </c>
      <c r="J119" s="27">
        <v>45382</v>
      </c>
    </row>
    <row r="120" spans="1:10" ht="15.75" thickBot="1" x14ac:dyDescent="0.3">
      <c r="A120" s="21" t="s">
        <v>291</v>
      </c>
      <c r="B120" s="22"/>
      <c r="C120" s="22"/>
      <c r="D120" s="23"/>
      <c r="E120" s="12" t="s">
        <v>292</v>
      </c>
      <c r="F120" s="16">
        <f>SUM(F6:F119)</f>
        <v>62024</v>
      </c>
      <c r="G120" s="18">
        <f>SUM(G6:G119)</f>
        <v>62052</v>
      </c>
    </row>
    <row r="121" spans="1:10" ht="15.75" thickBot="1" x14ac:dyDescent="0.3">
      <c r="A121" s="21" t="s">
        <v>293</v>
      </c>
      <c r="B121" s="22"/>
      <c r="C121" s="22"/>
      <c r="D121" s="23"/>
      <c r="E121" s="12" t="s">
        <v>294</v>
      </c>
      <c r="F121" s="16"/>
      <c r="G121" s="18"/>
    </row>
  </sheetData>
  <mergeCells count="4">
    <mergeCell ref="A120:D120"/>
    <mergeCell ref="A121:D121"/>
    <mergeCell ref="A65:D65"/>
    <mergeCell ref="A78:D78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Хайрова Валентина Камильевна</dc:creator>
  <cp:lastModifiedBy>Москва (Office 365Q)</cp:lastModifiedBy>
  <dcterms:created xsi:type="dcterms:W3CDTF">2015-06-05T18:19:34Z</dcterms:created>
  <dcterms:modified xsi:type="dcterms:W3CDTF">2024-02-05T11:10:14Z</dcterms:modified>
</cp:coreProperties>
</file>