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768A97BC-4ECC-4D08-9A97-23A3CB274058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Доставка!$A$7:$N$7</definedName>
    <definedName name="_xlnm._FilterDatabase" localSheetId="1" hidden="1">'Доставка (2)'!$H$6:$I$9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H15" i="2"/>
  <c r="G11" i="2"/>
  <c r="H11" i="2"/>
  <c r="G8" i="2"/>
  <c r="H8" i="2" s="1"/>
  <c r="G9" i="2"/>
  <c r="H9" i="2" s="1"/>
  <c r="G10" i="2"/>
  <c r="H10" i="2" s="1"/>
  <c r="G12" i="2"/>
  <c r="H12" i="2" s="1"/>
  <c r="G13" i="2"/>
  <c r="H13" i="2" s="1"/>
  <c r="G14" i="2"/>
  <c r="H14" i="2" s="1"/>
  <c r="G16" i="2"/>
  <c r="H16" i="2" s="1"/>
</calcChain>
</file>

<file path=xl/sharedStrings.xml><?xml version="1.0" encoding="utf-8"?>
<sst xmlns="http://schemas.openxmlformats.org/spreadsheetml/2006/main" count="66" uniqueCount="55">
  <si>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</si>
  <si>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</si>
  <si>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</si>
  <si>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</si>
  <si>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</si>
  <si>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</si>
  <si>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</si>
  <si>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</si>
  <si>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</si>
  <si>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</si>
  <si>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</si>
  <si>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</si>
  <si>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</si>
  <si>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</si>
  <si>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доставки 2 этап</t>
  </si>
  <si>
    <t>Приложение:</t>
  </si>
  <si>
    <t>Министерство здравоохранения Иркутской области</t>
  </si>
  <si>
    <t>Комитет здравоохранения Волгоградской области</t>
  </si>
  <si>
    <t>Департамент здравоохранения Ивановской области</t>
  </si>
  <si>
    <t>Министерство здравоохранения Калининградской области</t>
  </si>
  <si>
    <t>Министерство здравоохранения Пермского края</t>
  </si>
  <si>
    <t>Министерство здравоохранения Республики Дагестан</t>
  </si>
  <si>
    <t>Министерство здравоохранения Республики Ингушетия</t>
  </si>
  <si>
    <t>Департамент здравоохранения Томской области</t>
  </si>
  <si>
    <t>Волгоградское областное государственное унитарное предприятие «Волгофарм»</t>
  </si>
  <si>
    <t>Ивановское областное государственное унитарное предприятие «Фармация»</t>
  </si>
  <si>
    <t>Акционерное общество «Иркутская областная оптово-снабженческая аптечная база»</t>
  </si>
  <si>
    <t>Государственное казенное учреждение «Калининградская областная фармацевтическая компания»</t>
  </si>
  <si>
    <t>Акционерное общество «Пермфармация»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</si>
  <si>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</si>
  <si>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</si>
  <si>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Областное государственное унитарное предприятие «Областной аптечный склад»</t>
  </si>
  <si>
    <t>Волгоградская область, г. Волгоград, Аптечный проезд, д. 1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</si>
  <si>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</si>
  <si>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</si>
  <si>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Пермский край, г. Пермь, ул. Лодыгина, д. 57, офис 100</t>
  </si>
  <si>
    <t>Республика Дагестан, г. Махачкала, ул. Буганова, д. 24</t>
  </si>
  <si>
    <t>Республика Ингушетия, г. Назрань, ул. Х.Б. Муталиева, д. 11</t>
  </si>
  <si>
    <t>Томская область, г. Томск, пр-кт Ленина, д. 54</t>
  </si>
  <si>
    <t>дети</t>
  </si>
  <si>
    <t>взрослые</t>
  </si>
  <si>
    <t xml:space="preserve">Срок поставки по условиям ГК </t>
  </si>
  <si>
    <t xml:space="preserve"> не позднее 01.03.2024</t>
  </si>
  <si>
    <t xml:space="preserve">Кол-во в ЕИ </t>
  </si>
  <si>
    <t xml:space="preserve">Кол-во в уп. </t>
  </si>
  <si>
    <t>Плановая дата  отгрузки</t>
  </si>
  <si>
    <t>Калининградская область, г. Калининград, 
пос. Прибрежный, 
ул. Заводская, 13 Е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</si>
  <si>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</si>
  <si>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</si>
  <si>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
с. Преображенка,
 ул. Индустриальная, д. 6/1</t>
  </si>
  <si>
    <t>Государственный контракт от « 29 »января 2024 г. №0873400003923000729-0001</t>
  </si>
  <si>
    <t>Международное непатентованное наименование:  Такролимус капсулы, 5,0 мг</t>
  </si>
  <si>
    <t xml:space="preserve">Торговое наименование: 
Прилуксид, капсулы, 5,0 мг (контурная ячейковая упаковка) 10 х 5 (пачка картонная)
</t>
  </si>
  <si>
    <t>Поставщик:ООО "Барион"</t>
  </si>
  <si>
    <t>Плановая дата 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</si>
</sst>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wrapText="1" readingOrder="1"/>
      <protection locked="0"/>
    </xf>
    <xf numFmtId="0" fontId="4" fillId="2" borderId="2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 applyProtection="1">
      <alignment horizontal="left" wrapText="1" readingOrder="1"/>
      <protection locked="0"/>
    </xf>
    <xf numFmtId="0" fontId="1" fillId="0" borderId="0" xfId="0" applyFont="1" applyAlignment="1" applyProtection="1">
      <alignment horizontal="left" wrapText="1" readingOrder="1"/>
      <protection locked="0"/>
    </xf>
    <xf numFmtId="0" fontId="9" fillId="0" borderId="0" xfId="0" applyFont="1" applyAlignment="1" applyProtection="1">
      <alignment horizontal="left" wrapText="1" readingOrder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3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1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 applyProtection="1">
      <alignment horizontal="left" vertical="top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14" fillId="0" borderId="0" xfId="0" applyFont="1" applyAlignment="1" applyProtection="1">
      <alignment horizontal="left" vertical="top" wrapText="1" readingOrder="1"/>
      <protection locked="0"/>
    </xf>
    <xf numFmtId="0" fontId="15" fillId="0" borderId="0" xfId="0" applyFont="1" applyAlignment="1" applyProtection="1">
      <alignment horizontal="left" vertical="top" wrapText="1" readingOrder="1"/>
      <protection locked="0"/>
    </xf>
    <xf numFmtId="14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6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80" zoomScaleNormal="80" workbookViewId="0">
      <selection activeCell="M15" sqref="M15"/>
    </sheetView>
  </sheetViews>
  <sheetFormatPr defaultRowHeight="12.75" x14ac:dyDescent="0.2"/>
  <cols>
    <col min="1" max="1" width="33.42578125" customWidth="1"/>
    <col min="2" max="2" width="39.5703125" customWidth="1"/>
    <col min="3" max="3" width="46.7109375" customWidth="1"/>
    <col min="4" max="4" width="40.28515625" customWidth="1"/>
    <col min="5" max="5" width="18.85546875" customWidth="1"/>
    <col min="6" max="6" width="16.28515625" customWidth="1"/>
    <col min="7" max="7" width="19.28515625" customWidth="1"/>
    <col min="8" max="8" width="20" customWidth="1"/>
    <col min="9" max="9" width="15.28515625" hidden="1" customWidth="1"/>
    <col min="10" max="10" width="17.42578125" customWidth="1"/>
    <col min="11" max="11" width="12.140625" customWidth="1"/>
    <col min="12" max="12" width="14.7109375" style="15" customWidth="1"/>
    <col min="13" max="13" width="16.5703125" style="14" customWidth="1"/>
    <col min="14" max="14" width="15.7109375" customWidth="1"/>
  </cols>
  <sheetData>
    <row r="1" spans="1:14" ht="24" customHeight="1" x14ac:dyDescent="0.25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9" customFormat="1" ht="18.75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9" customFormat="1" ht="18.75" x14ac:dyDescent="0.25">
      <c r="A3" s="31" t="s">
        <v>51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9" customFormat="1" ht="79.5" customHeight="1" x14ac:dyDescent="0.25">
      <c r="A4" s="31" t="s">
        <v>52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s="9" customFormat="1" ht="18.75" x14ac:dyDescent="0.25">
      <c r="A5" s="31" t="s">
        <v>53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9" customFormat="1" ht="18.75" x14ac:dyDescent="0.3">
      <c r="M6" s="10"/>
    </row>
    <row r="7" spans="1:14" ht="72" customHeight="1" x14ac:dyDescent="0.2">
      <c r="A7" s="16" t="s">
        <v>0</v>
      </c>
      <c r="B7" s="16" t="s">
        <v>1</v>
      </c>
      <c r="C7" s="16" t="s">
        <v>2</v>
      </c>
      <c r="D7" s="16" t="s">
        <v>41</v>
      </c>
      <c r="E7" s="16" t="s">
        <v>39</v>
      </c>
      <c r="F7" s="16" t="s">
        <v>40</v>
      </c>
      <c r="G7" s="16" t="s">
        <v>43</v>
      </c>
      <c r="H7" s="16" t="s">
        <v>44</v>
      </c>
      <c r="I7" s="11" t="s">
        <v>14</v>
      </c>
      <c r="J7" s="21" t="s">
        <v>45</v>
      </c>
      <c r="K7" s="26" t="s">
        <v>54</v>
      </c>
      <c r="L7"/>
      <c r="M7"/>
    </row>
    <row r="8" spans="1:14" ht="47.25" x14ac:dyDescent="0.2">
      <c r="A8" s="17" t="s">
        <v>17</v>
      </c>
      <c r="B8" s="17" t="s">
        <v>24</v>
      </c>
      <c r="C8" s="17" t="s">
        <v>32</v>
      </c>
      <c r="D8" s="17" t="s">
        <v>42</v>
      </c>
      <c r="E8" s="18"/>
      <c r="F8" s="18">
        <v>700</v>
      </c>
      <c r="G8" s="19">
        <f t="shared" ref="G8:G16" si="0">F8+E8</f>
        <v>700</v>
      </c>
      <c r="H8" s="20">
        <f t="shared" ref="H8:H16" si="1">G8/50</f>
        <v>14</v>
      </c>
      <c r="I8" s="12">
        <v>45189</v>
      </c>
      <c r="J8" s="25">
        <v>45378</v>
      </c>
      <c r="K8" s="25">
        <v>45383</v>
      </c>
      <c r="L8"/>
      <c r="M8"/>
    </row>
    <row r="9" spans="1:14" ht="47.25" x14ac:dyDescent="0.2">
      <c r="A9" s="17" t="s">
        <v>18</v>
      </c>
      <c r="B9" s="17" t="s">
        <v>25</v>
      </c>
      <c r="C9" s="17" t="s">
        <v>33</v>
      </c>
      <c r="D9" s="17" t="s">
        <v>42</v>
      </c>
      <c r="E9" s="17"/>
      <c r="F9" s="18">
        <v>150</v>
      </c>
      <c r="G9" s="19">
        <f t="shared" si="0"/>
        <v>150</v>
      </c>
      <c r="H9" s="20">
        <f t="shared" si="1"/>
        <v>3</v>
      </c>
      <c r="I9" s="12">
        <v>45191</v>
      </c>
      <c r="J9" s="25">
        <v>45373</v>
      </c>
      <c r="K9" s="25">
        <v>45380</v>
      </c>
      <c r="L9"/>
      <c r="M9"/>
    </row>
    <row r="10" spans="1:14" ht="47.25" x14ac:dyDescent="0.2">
      <c r="A10" s="17" t="s">
        <v>16</v>
      </c>
      <c r="B10" s="17" t="s">
        <v>26</v>
      </c>
      <c r="C10" s="17" t="s">
        <v>34</v>
      </c>
      <c r="D10" s="17" t="s">
        <v>42</v>
      </c>
      <c r="E10" s="18"/>
      <c r="F10" s="18">
        <v>350</v>
      </c>
      <c r="G10" s="19">
        <f t="shared" si="0"/>
        <v>350</v>
      </c>
      <c r="H10" s="20">
        <f t="shared" si="1"/>
        <v>7</v>
      </c>
      <c r="I10" s="12">
        <v>45191</v>
      </c>
      <c r="J10" s="25">
        <v>45380</v>
      </c>
      <c r="K10" s="25">
        <v>45387</v>
      </c>
      <c r="L10"/>
      <c r="M10"/>
    </row>
    <row r="11" spans="1:14" ht="87.75" customHeight="1" x14ac:dyDescent="0.2">
      <c r="A11" s="17" t="s">
        <v>19</v>
      </c>
      <c r="B11" s="22" t="s">
        <v>27</v>
      </c>
      <c r="C11" s="17" t="s">
        <v>46</v>
      </c>
      <c r="D11" s="17" t="s">
        <v>42</v>
      </c>
      <c r="E11" s="18"/>
      <c r="F11" s="18">
        <v>1050</v>
      </c>
      <c r="G11" s="19">
        <f t="shared" si="0"/>
        <v>1050</v>
      </c>
      <c r="H11" s="20">
        <f t="shared" si="1"/>
        <v>21</v>
      </c>
      <c r="I11" s="12"/>
      <c r="J11" s="25">
        <v>45378</v>
      </c>
      <c r="K11" s="25">
        <v>45383</v>
      </c>
      <c r="L11"/>
      <c r="M11"/>
    </row>
    <row r="12" spans="1:14" ht="31.5" x14ac:dyDescent="0.2">
      <c r="A12" s="17" t="s">
        <v>20</v>
      </c>
      <c r="B12" s="17" t="s">
        <v>28</v>
      </c>
      <c r="C12" s="17" t="s">
        <v>35</v>
      </c>
      <c r="D12" s="17" t="s">
        <v>42</v>
      </c>
      <c r="E12" s="18">
        <v>366</v>
      </c>
      <c r="F12" s="18"/>
      <c r="G12" s="19">
        <f t="shared" si="0"/>
        <v>366</v>
      </c>
      <c r="H12" s="20">
        <f t="shared" si="1"/>
        <v>7.32</v>
      </c>
      <c r="I12" s="12">
        <v>45190</v>
      </c>
      <c r="J12" s="25">
        <v>45373</v>
      </c>
      <c r="K12" s="25">
        <v>45383</v>
      </c>
      <c r="L12"/>
      <c r="M12"/>
    </row>
    <row r="13" spans="1:14" ht="63" x14ac:dyDescent="0.2">
      <c r="A13" s="17" t="s">
        <v>21</v>
      </c>
      <c r="B13" s="17" t="s">
        <v>29</v>
      </c>
      <c r="C13" s="17" t="s">
        <v>36</v>
      </c>
      <c r="D13" s="17" t="s">
        <v>42</v>
      </c>
      <c r="E13" s="18"/>
      <c r="F13" s="18">
        <v>100</v>
      </c>
      <c r="G13" s="19">
        <f t="shared" si="0"/>
        <v>100</v>
      </c>
      <c r="H13" s="20">
        <f t="shared" si="1"/>
        <v>2</v>
      </c>
      <c r="I13" s="12">
        <v>45195</v>
      </c>
      <c r="J13" s="25">
        <v>45373</v>
      </c>
      <c r="K13" s="25">
        <v>45386</v>
      </c>
      <c r="L13"/>
      <c r="M13"/>
    </row>
    <row r="14" spans="1:14" ht="47.25" x14ac:dyDescent="0.2">
      <c r="A14" s="17" t="s">
        <v>22</v>
      </c>
      <c r="B14" s="17" t="s">
        <v>30</v>
      </c>
      <c r="C14" s="17" t="s">
        <v>37</v>
      </c>
      <c r="D14" s="17" t="s">
        <v>42</v>
      </c>
      <c r="E14" s="17"/>
      <c r="F14" s="17">
        <v>350</v>
      </c>
      <c r="G14" s="19">
        <f t="shared" si="0"/>
        <v>350</v>
      </c>
      <c r="H14" s="20">
        <f t="shared" si="1"/>
        <v>7</v>
      </c>
      <c r="I14" s="12">
        <v>45195</v>
      </c>
      <c r="J14" s="25">
        <v>45376</v>
      </c>
      <c r="K14" s="25">
        <v>45383</v>
      </c>
      <c r="L14"/>
      <c r="M14"/>
    </row>
    <row r="15" spans="1:14" ht="47.25" x14ac:dyDescent="0.2">
      <c r="A15" s="17" t="s">
        <v>47</v>
      </c>
      <c r="B15" s="17" t="s">
        <v>48</v>
      </c>
      <c r="C15" s="17" t="s">
        <v>49</v>
      </c>
      <c r="D15" s="17" t="s">
        <v>42</v>
      </c>
      <c r="E15" s="17"/>
      <c r="F15" s="17">
        <v>200</v>
      </c>
      <c r="G15" s="19">
        <f t="shared" si="0"/>
        <v>200</v>
      </c>
      <c r="H15" s="20">
        <f t="shared" si="1"/>
        <v>4</v>
      </c>
      <c r="I15" s="12"/>
      <c r="J15" s="25">
        <v>45378</v>
      </c>
      <c r="K15" s="25">
        <v>45384</v>
      </c>
      <c r="L15"/>
      <c r="M15"/>
    </row>
    <row r="16" spans="1:14" ht="47.25" x14ac:dyDescent="0.2">
      <c r="A16" s="17" t="s">
        <v>23</v>
      </c>
      <c r="B16" s="17" t="s">
        <v>31</v>
      </c>
      <c r="C16" s="17" t="s">
        <v>38</v>
      </c>
      <c r="D16" s="17" t="s">
        <v>42</v>
      </c>
      <c r="E16" s="17"/>
      <c r="F16" s="18">
        <v>350</v>
      </c>
      <c r="G16" s="19">
        <f t="shared" si="0"/>
        <v>350</v>
      </c>
      <c r="H16" s="20">
        <f t="shared" si="1"/>
        <v>7</v>
      </c>
      <c r="I16" s="13">
        <v>45198</v>
      </c>
      <c r="J16" s="25">
        <v>45378</v>
      </c>
      <c r="K16" s="25">
        <v>45387</v>
      </c>
      <c r="L16"/>
      <c r="M16"/>
    </row>
    <row r="22" spans="2:4" ht="18" x14ac:dyDescent="0.2">
      <c r="B22" s="23"/>
      <c r="D22" s="24"/>
    </row>
  </sheetData>
  <autoFilter ref="A7:N7" xr:uid="{00000000-0001-0000-0000-000000000000}"/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A36B-F763-4721-AACB-090F22A1312B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34" t="s">
        <v>10</v>
      </c>
      <c r="B2" s="32"/>
      <c r="C2" s="32"/>
      <c r="D2" s="32"/>
      <c r="E2" s="32"/>
      <c r="F2" s="32"/>
      <c r="G2" s="32"/>
      <c r="H2" s="32"/>
      <c r="I2" s="32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34" t="s">
        <v>7</v>
      </c>
      <c r="B3" s="32"/>
      <c r="C3" s="32"/>
      <c r="D3" s="32"/>
      <c r="E3" s="32"/>
      <c r="F3" s="32"/>
      <c r="G3" s="32"/>
      <c r="H3" s="32"/>
      <c r="I3" s="32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34" t="s">
        <v>8</v>
      </c>
      <c r="B4" s="32"/>
      <c r="C4" s="32"/>
      <c r="D4" s="32"/>
      <c r="E4" s="32"/>
      <c r="F4" s="32"/>
      <c r="G4" s="32"/>
      <c r="H4" s="32"/>
      <c r="I4" s="32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34" t="s">
        <v>9</v>
      </c>
      <c r="B5" s="32"/>
      <c r="C5" s="32"/>
      <c r="D5" s="32"/>
      <c r="E5" s="32"/>
      <c r="F5" s="32"/>
      <c r="G5" s="32"/>
      <c r="H5" s="32"/>
      <c r="I5" s="32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33"/>
      <c r="B18" s="33"/>
      <c r="C18" s="33"/>
      <c r="D18" s="33"/>
      <c r="E18" s="33"/>
      <c r="F18" s="33"/>
      <c r="G18" s="33"/>
      <c r="H18" s="33"/>
      <c r="I18" s="33"/>
    </row>
    <row r="19" spans="1:9" ht="15" x14ac:dyDescent="0.25">
      <c r="A19" s="33"/>
      <c r="B19" s="33"/>
      <c r="C19" s="33"/>
      <c r="D19" s="33"/>
      <c r="E19" s="33"/>
      <c r="F19" s="33"/>
      <c r="G19" s="33"/>
      <c r="H19" s="33"/>
      <c r="I19" s="33"/>
    </row>
    <row r="20" spans="1:9" ht="15" x14ac:dyDescent="0.25">
      <c r="A20" s="33"/>
      <c r="B20" s="33"/>
      <c r="C20" s="33"/>
      <c r="D20" s="33"/>
      <c r="E20" s="33"/>
      <c r="F20" s="33"/>
      <c r="G20" s="33"/>
      <c r="H20" s="33"/>
      <c r="I20" s="33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2024-02-14T10:17:06Z</cp:lastPrinted>
  <dcterms:created xsi:type="dcterms:W3CDTF">2013-11-07T05:58:35Z</dcterms:created>
  <dcterms:modified xsi:type="dcterms:W3CDTF">2024-02-16T09:00:16Z</dcterms:modified>
</cp:coreProperties>
</file>