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savostikovaei\Desktop\отчет об отгрузках\!!! ПЛАНЫ ПОСТАВОК\"/>
    </mc:Choice>
  </mc:AlternateContent>
  <xr:revisionPtr revIDLastSave="0" documentId="8_{E4EED5FC-9A17-46D1-A2AB-4009B10AF96A}" xr6:coauthVersionLast="46" xr6:coauthVersionMax="46" xr10:uidLastSave="{00000000-0000-0000-0000-000000000000}"/>
  <bookViews>
    <workbookView xWindow="-120" yWindow="-120" windowWidth="28215" windowHeight="15840" xr2:uid="{00000000-000D-0000-FFFF-FFFF00000000}"/>
  </bookViews>
  <sheets>
    <sheet name="Лист1" sheetId="1" r:id="rId1"/>
  </sheets>
  <definedNames>
    <definedName name="_xlnm._FilterDatabase" localSheetId="0" hidden="1">Лист1!$A$5:$J$5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G7" i="1" s="1"/>
  <c r="F8" i="1"/>
  <c r="G8" i="1" s="1"/>
  <c r="F9" i="1"/>
  <c r="G9" i="1" s="1"/>
  <c r="F10" i="1"/>
  <c r="G10" i="1" s="1"/>
  <c r="F11" i="1"/>
  <c r="G11" i="1" s="1"/>
  <c r="F12" i="1"/>
  <c r="G12" i="1" s="1"/>
  <c r="F13" i="1"/>
  <c r="G13" i="1" s="1"/>
  <c r="F14" i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6" i="1"/>
  <c r="G46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6" i="1"/>
  <c r="F79" i="1" l="1"/>
  <c r="G6" i="1"/>
  <c r="G79" i="1" s="1"/>
</calcChain>
</file>

<file path=xl/sharedStrings.xml><?xml version="1.0" encoding="utf-8"?>
<sst xmlns="http://schemas.openxmlformats.org/spreadsheetml/2006/main" count="453" uniqueCount="236">
  <si>
    <t>№ п/п</t>
  </si>
  <si>
    <t>Наименование главного распорядителя бюджетных средств</t>
  </si>
  <si>
    <t>Получатель/Грузополучатель</t>
  </si>
  <si>
    <t>Место доставки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</si>
  <si>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</si>
  <si>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</si>
  <si>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зд. 16А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</si>
  <si>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</si>
  <si>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</si>
  <si>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 Благовещенск, ул. Красноармейская, д. 103/1</t>
  </si>
  <si>
    <t>Министерство здравоохранения Архангельской области</t>
  </si>
  <si>
    <t>Государственное бюджетное учреждение здравоохранения Архангельской области «Архангельский клинический противотуберкулезный диспансер»</t>
  </si>
  <si>
    <t>Архангельская область, г. Архангельск, пр-кт Новгородский, д. 28</t>
  </si>
  <si>
    <t>Министерство здравоохранения Астраханской области</t>
  </si>
  <si>
    <t>Государственное бюджетное учреждение здравоохранения Астраханской области «Областной клинический противотуберкулезный диспансер»</t>
  </si>
  <si>
    <t>Астраханская область, г. Астрахань,  ул. Зеленая, д. 1</t>
  </si>
  <si>
    <t>Министерство здравоохранения Белгородской области</t>
  </si>
  <si>
    <t>Областное государственное казенное учреждение здравоохранения «Противотуберкулезный диспансер»</t>
  </si>
  <si>
    <t>Белгородская область, г. Белгород, ул. Волчанская, д. 294</t>
  </si>
  <si>
    <t>Комитет здравоохранения Волгоградской области</t>
  </si>
  <si>
    <t>Государственное бюджетное учреждение здравоохранения «Волгоградский областной клинический противотуберкулезный диспансер»</t>
  </si>
  <si>
    <t>Волгоградская область, г. Волгоград, пр-кт им. В.И. Ленина, д. 54</t>
  </si>
  <si>
    <t>Департамент здравоохранения Вологодской области</t>
  </si>
  <si>
    <t>Бюджетное учреждение в сфере здравоохранения Вологодской области «Фармация»</t>
  </si>
  <si>
    <t>Вологодская область, г. Вологда, ул. Лечебная, д. 30</t>
  </si>
  <si>
    <t>Министерство имущественных и земельных отношений Воронежской области</t>
  </si>
  <si>
    <t>Казенное учреждение здравоохранения Воронежской области «Воронежский областной клинический противотуберкулезный диспансер им. Н. С. Похвисневой»</t>
  </si>
  <si>
    <t>Воронежская область, г. Воронеж, ул. Тепличная, д. 1е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</si>
  <si>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</si>
  <si>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</si>
  <si>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</si>
  <si>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бюджетное учреждение здравоохранения «Забайкальский краевой клинический фтизиопульмонологический центр»</t>
  </si>
  <si>
    <t>Забайкальский край, г. Чита, ул. Таежная, д. 3</t>
  </si>
  <si>
    <t>Департамент здравоохранения Ивановской области</t>
  </si>
  <si>
    <t>Областное бюджетное учреждение здравоохранения «Областной противотуберкулезный диспансер имени М.Б. Стоюнина»</t>
  </si>
  <si>
    <t>Ивановская область, г. Иваново, ул. Крутицкая, д. 27</t>
  </si>
  <si>
    <t>Министерство здравоохранения Иркутской области</t>
  </si>
  <si>
    <t>Областное государственное бюджетное учреждение здравоохранения «Иркутская областная клиническая туберкулезная больница»</t>
  </si>
  <si>
    <t>Иркутская область, г. Иркутск, ул. Терешковой, д. 59</t>
  </si>
  <si>
    <t>Министерство здравоохранения Калининградской области</t>
  </si>
  <si>
    <t>Государственное казенное учреждение «Калининградская областная фармацевтическая компания»</t>
  </si>
  <si>
    <t xml:space="preserve">Калининградская область, г. Калининград,  пос. Прибрежный, ул. Заводская, 13 Е </t>
  </si>
  <si>
    <t>Министерство здравоохранения Калужской области</t>
  </si>
  <si>
    <t>Государственное бюджетное учреждение здравоохранения Калужской области «Областная клиническая туберкулезная больница»</t>
  </si>
  <si>
    <t>Калужская область, г. Калуга, ул. Максима Горького, д. 85</t>
  </si>
  <si>
    <t>Министерство здравоохранения Камчатского края</t>
  </si>
  <si>
    <t>Государственное бюджетное учреждение здравоохранения «Камчатский краевой противотуберкулезный диспансер»</t>
  </si>
  <si>
    <t>Камчатский край, г. Петропавловск-Камчатский, ул. Орджоникидзе, д. 9</t>
  </si>
  <si>
    <t>Министерство здравоохранения Карачаево-Черкесской Республики</t>
  </si>
  <si>
    <t>Республиканское государственное бюджетное лечебно-профилактическое учреждение «Карачаево-Черкесская республиканская инфекционная клиническая больница и Центр по профилактике и борьбе со СПИДом»</t>
  </si>
  <si>
    <t>Карачаево-Черкесская Республика, г. Черкесск,  ул.  Ленина, зд. 330 А</t>
  </si>
  <si>
    <t>Министерство здравоохранения Кузбасса</t>
  </si>
  <si>
    <t>Открытое акционерное общество «Кузбассфарма»</t>
  </si>
  <si>
    <t>Кемеровская область - Кузбасс, г. Кемерово, ул. Терешковой, зд. 52</t>
  </si>
  <si>
    <t>Министерство здравоохранения Кировской области</t>
  </si>
  <si>
    <t>Кировское областное государственное бюджетное учреждение здравоохранения «Областной клинический противотуберкулезный диспансер»</t>
  </si>
  <si>
    <t>Кировская область, г. Киров, пр-кт Строителей, д. 25</t>
  </si>
  <si>
    <t>Департамент здравоохранения Костромской области</t>
  </si>
  <si>
    <t>Областное государственное бюджетное учреждение здравоохранения «Костромской противотуберкулезный диспансер»</t>
  </si>
  <si>
    <t>Костромская область, г. Кострома, ул. Центральная, д. 46</t>
  </si>
  <si>
    <t>Министерство здравоохранения Краснодарского края</t>
  </si>
  <si>
    <t>Государственное унитарное предприятие Краснодарского края «Кубаньфармация»</t>
  </si>
  <si>
    <t>Краснодарский край, г. Краснодар, ул. Коммунаров, д. 276, строение 1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</si>
  <si>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</si>
  <si>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</si>
  <si>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</si>
  <si>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Департамент здравоохранения Курганской области</t>
  </si>
  <si>
    <t>Государственное казенное учреждение «Курганский областной противотуберкулезный диспансер»</t>
  </si>
  <si>
    <t>Курганская область, г. Курган, ул. Циолковского, стр. 1б</t>
  </si>
  <si>
    <t>Министерство здравоохранения Курской области</t>
  </si>
  <si>
    <t>Областное бюджетное учреждение здравоохранения «Областной клинический противотуберкулезный диспансер»</t>
  </si>
  <si>
    <t>Курская область, Курский р-он, д. Щетинка</t>
  </si>
  <si>
    <t>Комитет по здравоохранению Ленинградской области</t>
  </si>
  <si>
    <t>Государственное казенное учреждение здравоохранения «Ленинградский областной противотуберкулезный диспансер»</t>
  </si>
  <si>
    <t>Ленинградская область, Сланцевский р-н, г. Сланцы, ул. Ленина, д. 20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</si>
  <si>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</si>
  <si>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</si>
  <si>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</si>
  <si>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</si>
  <si>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области»</t>
  </si>
  <si>
    <t>Магаданская область, г. Магадан, пер.3-й Транспортный, д. 12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</si>
  <si>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</si>
  <si>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</si>
  <si>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 вн. тер. г. пос. Рязановское,          ш. Рязановское, д. 24, строение 1,      строение 2</t>
  </si>
  <si>
    <t>Министерство здравоохранения Мурманской области</t>
  </si>
  <si>
    <t>Государственное областное бюджетное учреждение здравоохранения «Мурманский областной противотуберкулезный диспансер»</t>
  </si>
  <si>
    <t>Мурманская область, г. Мурманск, ул. Адмирала флота Лобова, д. 12</t>
  </si>
  <si>
    <t>Министерство здравоохранения Нижегородской области</t>
  </si>
  <si>
    <t>Государственное бюджетное учреждение здравоохранения Нижегородской области «Нижегородский областной клинический противотуберкулезный диспансер»</t>
  </si>
  <si>
    <t>Нижегородская область, г. Нижний Новгород, ул. Родионова, д.198</t>
  </si>
  <si>
    <t>Министерство здравоохранения Новгородской области</t>
  </si>
  <si>
    <t>Государственное областное бюджетное учреждение здравоохранения «Новгородский клинический специализированный центр фтизиопульмонологии»</t>
  </si>
  <si>
    <t>Новгородская область, г. Великий Новгород, ул. Парковая, д. 11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</si>
  <si>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</si>
  <si>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</si>
  <si>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</si>
  <si>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</si>
  <si>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Бюджетное учреждение здравоохранения Омской области «Клинический противотуберкулезный диспансер»</t>
  </si>
  <si>
    <t xml:space="preserve">Омская область, г. Омск, ул. 22 Партсъезда, д. 98, корп. 2 </t>
  </si>
  <si>
    <t>Министерство здравоохранения Оренбургской области</t>
  </si>
  <si>
    <t>Государственное автономное учреждение здравоохранения «Областной аптечный склад»</t>
  </si>
  <si>
    <t>Оренбургская область, г. Оренбург, ул. Монтажников, д. 34/2</t>
  </si>
  <si>
    <t>Департамент здравоохранения Орловской области</t>
  </si>
  <si>
    <t>Бюджетное учреждение здравоохранения Орловской области «Орловский противотуберкулезный диспансер»</t>
  </si>
  <si>
    <t>Орловская область, г. Орел, ул. Цветаева, д. 15</t>
  </si>
  <si>
    <t>Министерство здравоохранения Пензенской области</t>
  </si>
  <si>
    <t>Государственное бюджетное учреждение здравоохранения «Пензенская областная туберкулезная больница»</t>
  </si>
  <si>
    <t>Пензенская область, г. Пенза, Автоматный пер., д. 2А</t>
  </si>
  <si>
    <t>Министерство здравоохранения Пермского края</t>
  </si>
  <si>
    <t>Государственное бюджетное учреждение здравоохранения Пермского края «Клинический фтизиопульмонологический медицинский центр»</t>
  </si>
  <si>
    <t>Пермский край, г. Пермь, шоссе Космонавтов, д. 160</t>
  </si>
  <si>
    <t>Министерство здравоохранения Приморского края</t>
  </si>
  <si>
    <t>Государственное бюджетное учреждение здравоохранения «Приморский краевой противотуберкулезный диспансер»</t>
  </si>
  <si>
    <t>Приморский край, г. Владивосток, ул. Пятнадцатая, д. 2</t>
  </si>
  <si>
    <t>Министерство здравоохранения Республики Адыгея</t>
  </si>
  <si>
    <t>Государственное бюджетное учреждение здравоохранения Республики Адыгея «Адыгейский республиканский клинический противотуберкулезный диспансер имени Д.М. Шишхова»</t>
  </si>
  <si>
    <t>Республика Адыгея, г. Майкоп, пер. Красноармейский, д. 6</t>
  </si>
  <si>
    <t>Министерство здравоохранения Республики Алтай</t>
  </si>
  <si>
    <t>Казенное учреждение здравоохранения Республики Алтай «Противотуберкулезный диспансер»</t>
  </si>
  <si>
    <t>Республика Алтай, г. Горно-Алтайск, пр-кт Коммунистический, д. 138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</si>
  <si>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</si>
  <si>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</si>
  <si>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</si>
  <si>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Бурятия</t>
  </si>
  <si>
    <t>Государственное бюджетное учреждение здравоохранения «Республиканский клинический противотуберкулезный диспансер» имени Галины Доржиевны Дугаровой</t>
  </si>
  <si>
    <t>Республика Бурятия, г. Улан-Удэ, ул. Батожабая, д. 10</t>
  </si>
  <si>
    <t>Министерство здравоохранения Республики Калмыкия</t>
  </si>
  <si>
    <t>Бюджетное учреждение Республики Калмыкия «Республиканский противотуберкулезный диспансер»</t>
  </si>
  <si>
    <t>Республика Калмыкия, г. Элиста, ул. им. Очирова Николая Митировича, д. 22</t>
  </si>
  <si>
    <t>Министерство здравоохранения Республики Карелия</t>
  </si>
  <si>
    <t>Государственное унитарное предприятие Республики Карелия «Карелфарм»</t>
  </si>
  <si>
    <t>Республика Карелия, г. Петрозаводск, ул. Володарского, д. 3</t>
  </si>
  <si>
    <t>Министерство здравоохранения Республики Крым</t>
  </si>
  <si>
    <t>Государственное бюджетное учреждение здравоохранения Республики Крым «Крымский республиканский клинический центр фтизиатрии и пульмонологии»</t>
  </si>
  <si>
    <t>Республика Крым, Симферопольский район, с. Пионерское, ул. Майская, д. 1 а</t>
  </si>
  <si>
    <t>Министерство здравоохранения Республики Марий Эл</t>
  </si>
  <si>
    <t>Акционерное общество «Марий Эл - Фармация»</t>
  </si>
  <si>
    <t>Республика Марий Эл, г. Йошкар-Ола, ул. Крылова, д. 24</t>
  </si>
  <si>
    <t>Министерство здравоохранения Республики Мордовия</t>
  </si>
  <si>
    <t>Государственное казенное учреждение здравоохранения Республики Мордовия «Республиканский противотуберкулезный диспансер»</t>
  </si>
  <si>
    <t>Республика Мордовия, г. Саранск, ул. Ульянова, д. 34</t>
  </si>
  <si>
    <t>Министерство здравоохранения Республики Северная Осетия - Алания</t>
  </si>
  <si>
    <t>Государственное автономное учреждение Республики Северная Осетия-Алания «Фармация и медицинская техника Осетии» Министерства здравоохранения Республики Северная Осетия-Алания</t>
  </si>
  <si>
    <t>Республика Северная Осетия-Алания, г. Владикавказ, ул. Иристонская, д. 43</t>
  </si>
  <si>
    <t>Министерство здравоохранения Республики Татарстан</t>
  </si>
  <si>
    <t>Государственное автономное учреждение здравоохранения «Республиканский клинический противотуберкулезный диспансер»</t>
  </si>
  <si>
    <t>Республика Татарстан, г. Казань, ул. Прибольничная, д. 1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</si>
  <si>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</si>
  <si>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</si>
  <si>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</si>
  <si>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</si>
  <si>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</si>
  <si>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</si>
  <si>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Ростовской области</t>
  </si>
  <si>
    <t>Акционерное общество «Ростовоблфармация»</t>
  </si>
  <si>
    <t>Ростовская область, Мясниковский район, 1-ый км автодороги Ростов-Новошахтинск, участок 7/5</t>
  </si>
  <si>
    <t>Министерство здравоохранения Самарской области</t>
  </si>
  <si>
    <t>Государственное бюджетное учреждение здравоохранения «Самарский областной клинический противотуберкулезный диспансер имени Н.В. Постникова»</t>
  </si>
  <si>
    <t>Самарская область, г. Самара, ул. Ново-Садовая, д. 154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</si>
  <si>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</si>
  <si>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</si>
  <si>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пр-д 2-й Трофимовский, зд. 8, помещ. 2</t>
  </si>
  <si>
    <t>Министерство здравоохранения Сахалинской области</t>
  </si>
  <si>
    <t>Государственное казенное учреждение здравоохранения «Сахалинский областной противотуберкулезный диспансер»</t>
  </si>
  <si>
    <t>Сахалинская область, г. Южно-Сахалинск, ул. Больничная, д. 46 А</t>
  </si>
  <si>
    <t>Министерство здравоохранения Свердловской области</t>
  </si>
  <si>
    <t>Государственное автономное учреждение Свердловской области «Фармация»</t>
  </si>
  <si>
    <t>Свердловская область, г. Екатеринбург, Сибирский тракт, строение 49</t>
  </si>
  <si>
    <t xml:space="preserve">Министерство здравоохранения Смоленской области </t>
  </si>
  <si>
    <t>Областное государственное бюджетное учреждение здравоохранения «Смоленский областной противотуберкулезный клинический диспансер»</t>
  </si>
  <si>
    <t>Смоленская область, г. Смоленск,  ул. Коммунальная, д.10</t>
  </si>
  <si>
    <t>Министерство здравоохранения Ставропольского края</t>
  </si>
  <si>
    <t>Государственное бюджетное учреждение здравоохранения Ставропольского края «Краевой клинический противотуберкулезный диспансер»</t>
  </si>
  <si>
    <t>Ставропольский край, г. Ставрополь, пр-кт Кулакова, д. 55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</si>
  <si>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</si>
  <si>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</si>
  <si>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</si>
  <si>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Министерство здравоохранения Тверской области</t>
  </si>
  <si>
    <t>Областное государственное унитарное предприятие «Фармация»</t>
  </si>
  <si>
    <t>Тверская область, г. Тверь, ул. Коминтерна, д. 77</t>
  </si>
  <si>
    <t>Департамент здравоохранения Томской области</t>
  </si>
  <si>
    <t>Областное государственное автономное учреждение здравоохранения «Томский фтизиопульмонологический медицинский центр»</t>
  </si>
  <si>
    <t>Томская область, с. Тимирязевское, ул. Новая, д. 1, стр. 6</t>
  </si>
  <si>
    <t>Министерство здравоохранения Тульской области</t>
  </si>
  <si>
    <t>Государственное учреждение здравоохранения «Тульский областной противотуберкулезный диспансер № 1»</t>
  </si>
  <si>
    <t>Тульская область, Ленинский район, п/о Ильинка, п. Петелино</t>
  </si>
  <si>
    <t>Департамент здравоохранения Тюменской области</t>
  </si>
  <si>
    <t>Государственное бюджетное учреждение здравоохранения Тюменской области «Областной клинический фтизиопульмонологический центр»</t>
  </si>
  <si>
    <t>Тюменская область, г. Тюмень, ул. Курортная, д. 2 А</t>
  </si>
  <si>
    <t>Министерство здравоохранения Удмуртской Республики</t>
  </si>
  <si>
    <t>Бюджетное учреждение здравоохранения Удмуртской Республики «Республиканская клиническая туберкулезная больница Министерства здравоохранения Удмуртской Республики»</t>
  </si>
  <si>
    <t>Удмуртская Республика, г. Ижевск, Славянское шоссе, д. 0/1</t>
  </si>
  <si>
    <t>Министерство здравоохранения Ульяновской области</t>
  </si>
  <si>
    <t>Государственное казенное учреждение здравоохранения «Областной клинический противотуберкулезный диспансер имени С.Д. Грязнова»</t>
  </si>
  <si>
    <t>Ульяновская область, г. Ульяновск, ул. Кирова, д. 4</t>
  </si>
  <si>
    <t>Министерство здравоохранения Хабаровского края</t>
  </si>
  <si>
    <t>Краевое государственное бюджетное учреждение здравоохранения «Туберкулезная больница» министерства здравоохранения Хабаровского края</t>
  </si>
  <si>
    <t>Хабаровский край, г. Хабаровск, ул. Карла Маркса, д. 109 к. а</t>
  </si>
  <si>
    <t>Департамент здравоохранения Ханты-Мансийского автономного округа - Югры</t>
  </si>
  <si>
    <t>Автономное учреждение Ханты-Мансийского автономного округа - Югры «Региональный аптечный склад»</t>
  </si>
  <si>
    <t>Ханты-Мансийский автономный округ - Югра, Сургутский район, пгт. Белый Яр, ул. Лесная, д. 19</t>
  </si>
  <si>
    <t>Министерство здравоохранения Челябинской области</t>
  </si>
  <si>
    <t>Государственное бюджетное учреждение здравоохранения «Челябинский областной клинический противотуберкулезный диспансер»</t>
  </si>
  <si>
    <t>Челябинская область, г. Челябинск, ул. Воровского, д. 38, аптека (здание хирургического корпуса)</t>
  </si>
  <si>
    <t>Министерство здравоохранения Чеченской Республики</t>
  </si>
  <si>
    <t>Государственное бюджетное учреждение «Республиканский центр фтизиопульмонологии»</t>
  </si>
  <si>
    <t>Чеченская Республика, г. Грозный, ул. Хвойная, д. 15</t>
  </si>
  <si>
    <t>Министерство здравоохранения Чувашской Республики</t>
  </si>
  <si>
    <t>Государственное унитарное предприятие Чувашской Республики «Фармация» Министерства здравоохранения Чувашской Республики</t>
  </si>
  <si>
    <t>Чувашская Республика - Чувашия, г. Чебоксары, Базовый проезд, д. 7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</si>
  <si>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</si>
  <si>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</si>
  <si>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д. 53</t>
  </si>
  <si>
    <t>Министерство здравоохранения Ярославской области</t>
  </si>
  <si>
    <t>Государственное бюджетное учреждение здравоохранения Ярославской области «Ярославская областная клиническая туберкулезная больница»</t>
  </si>
  <si>
    <t>Ярославская область, г. Ярославль, ул. Павлова, д. 2 а</t>
  </si>
  <si>
    <t>Департамент здравоохранения города Москвы</t>
  </si>
  <si>
    <t>Государственное бюджетное учреждение здравоохранения города Москвы «Центр лекарственного обеспечения Департамента здравоохранения города Москвы»</t>
  </si>
  <si>
    <t>Московская область, г. Балашиха, микрорайон Салтыковка, Носовихинское шоссе, владение 253</t>
  </si>
  <si>
    <t>Комитет имущественных отношений Санкт-Петербурга</t>
  </si>
  <si>
    <t>Санкт-Петербургское государственное бюджетное учреждение здравоохранения «Городской противотуберкулезный диспансер»</t>
  </si>
  <si>
    <t>г. Санкт-Петербург, ул. Звездная, д. 12, литера А</t>
  </si>
  <si>
    <t>Итого по субъектам Российской Федерации (количество 73):</t>
  </si>
  <si>
    <r>
      <rPr>
        <b/>
        <sz val="10"/>
        <color rgb="FF000000"/>
        <rFont val="Times New Roman"/>
        <family val="1"/>
        <charset val="204"/>
      </rPr>
      <t>Кол-во в единицах изм-ия (штука*</t>
    </r>
    <r>
      <rPr>
        <b/>
        <sz val="12"/>
        <color rgb="FF000000"/>
        <rFont val="Times New Roman"/>
        <family val="1"/>
        <charset val="204"/>
      </rPr>
      <t>)</t>
    </r>
  </si>
  <si>
    <t>Департамент здравоохранения правительства Еврейской АО</t>
  </si>
  <si>
    <r>
      <rPr>
        <b/>
        <sz val="10"/>
        <color rgb="FF000000"/>
        <rFont val="Times New Roman"/>
        <family val="1"/>
        <charset val="204"/>
      </rPr>
      <t>Кол-во в един. изм-ия (упак</t>
    </r>
    <r>
      <rPr>
        <b/>
        <sz val="12"/>
        <color rgb="FF000000"/>
        <rFont val="Times New Roman"/>
        <family val="1"/>
        <charset val="204"/>
      </rPr>
      <t>)</t>
    </r>
  </si>
  <si>
    <t>Поставщик: ООО "Примафарм"</t>
  </si>
  <si>
    <t>Государственный контракт от 01 марта 2024 г. №0873400003924000090</t>
  </si>
  <si>
    <t>Международное непатентованное наименование:  Тиоуреидоимино-метилпиридиния перхлорат</t>
  </si>
  <si>
    <t>Торговое наименование: Перхлозон</t>
  </si>
  <si>
    <t>плановая дата отгрузки</t>
  </si>
  <si>
    <t xml:space="preserve">плановый срок поставки </t>
  </si>
  <si>
    <t>срок поставки по контракту</t>
  </si>
  <si>
    <t>01.04.2024</t>
  </si>
  <si>
    <t>март</t>
  </si>
  <si>
    <t>до 31.03.2024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</si>
</sst>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 applyProtection="1">
      <alignment horizontal="left" vertical="center" wrapText="1" readingOrder="1"/>
      <protection locked="0"/>
    </xf>
    <xf numFmtId="0" fontId="4" fillId="0" borderId="1" xfId="0" applyFont="1" applyBorder="1" applyAlignment="1" applyProtection="1">
      <alignment horizontal="left" vertical="center" wrapText="1" readingOrder="1"/>
      <protection locked="0"/>
    </xf>
    <xf numFmtId="0" fontId="5" fillId="0" borderId="1" xfId="0" applyFont="1" applyBorder="1" applyAlignment="1" applyProtection="1">
      <alignment horizontal="left" vertical="top" wrapText="1" readingOrder="1"/>
      <protection locked="0"/>
    </xf>
    <xf numFmtId="0" fontId="4" fillId="0" borderId="1" xfId="0" applyFont="1" applyBorder="1" applyAlignment="1" applyProtection="1">
      <alignment horizontal="left" vertical="top" wrapText="1" readingOrder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9"/>
  <sheetViews>
    <sheetView tabSelected="1" workbookViewId="0">
      <selection activeCell="A5" sqref="A5:J5"/>
    </sheetView>
  </sheetViews>
  <sheetFormatPr defaultRowHeight="15" x14ac:dyDescent="0.25"/>
  <cols>
    <col min="1" max="1" width="6.7109375" customWidth="1"/>
    <col min="2" max="2" width="20" customWidth="1"/>
    <col min="3" max="3" width="33.7109375" customWidth="1"/>
    <col min="4" max="4" width="26.7109375" customWidth="1"/>
    <col min="5" max="5" width="8.5703125" customWidth="1"/>
    <col min="6" max="6" width="7.140625" customWidth="1"/>
    <col min="7" max="7" width="8.140625" customWidth="1"/>
    <col min="8" max="8" width="21.5703125" customWidth="1"/>
    <col min="9" max="9" width="21.28515625" customWidth="1"/>
    <col min="10" max="10" width="26.85546875" customWidth="1"/>
  </cols>
  <sheetData>
    <row r="1" spans="1:11" x14ac:dyDescent="0.25">
      <c r="A1" s="16" t="s">
        <v>227</v>
      </c>
      <c r="B1" s="17"/>
      <c r="C1" s="17"/>
      <c r="D1" s="17"/>
      <c r="E1" s="17"/>
      <c r="F1" s="17"/>
      <c r="G1" s="17"/>
      <c r="H1" s="17"/>
      <c r="I1" s="17"/>
      <c r="J1" s="17"/>
    </row>
    <row r="2" spans="1:11" ht="21" customHeight="1" x14ac:dyDescent="0.25">
      <c r="A2" s="16" t="s">
        <v>228</v>
      </c>
      <c r="B2" s="17"/>
      <c r="C2" s="17"/>
      <c r="D2" s="17"/>
      <c r="E2" s="17"/>
      <c r="F2" s="17"/>
      <c r="G2" s="17"/>
      <c r="H2" s="17"/>
      <c r="I2" s="17"/>
      <c r="J2" s="17"/>
    </row>
    <row r="3" spans="1:11" ht="23.25" customHeight="1" x14ac:dyDescent="0.25">
      <c r="A3" s="18" t="s">
        <v>229</v>
      </c>
      <c r="B3" s="19"/>
      <c r="C3" s="19"/>
      <c r="D3" s="19"/>
      <c r="E3" s="19"/>
      <c r="F3" s="19"/>
      <c r="G3" s="19"/>
      <c r="H3" s="19"/>
      <c r="I3" s="19"/>
      <c r="J3" s="19"/>
    </row>
    <row r="4" spans="1:11" ht="15.75" thickBot="1" x14ac:dyDescent="0.3">
      <c r="A4" s="16" t="s">
        <v>226</v>
      </c>
      <c r="B4" s="17"/>
      <c r="C4" s="17"/>
      <c r="D4" s="17"/>
      <c r="E4" s="17"/>
      <c r="F4" s="17"/>
      <c r="G4" s="17"/>
      <c r="H4" s="17"/>
      <c r="I4" s="17"/>
      <c r="J4" s="17"/>
    </row>
    <row r="5" spans="1:11" ht="79.5" thickBot="1" x14ac:dyDescent="0.3">
      <c r="A5" s="10" t="s">
        <v>0</v>
      </c>
      <c r="B5" s="11" t="s">
        <v>1</v>
      </c>
      <c r="C5" s="11" t="s">
        <v>2</v>
      </c>
      <c r="D5" s="11" t="s">
        <v>3</v>
      </c>
      <c r="E5" s="11" t="s">
        <v>223</v>
      </c>
      <c r="F5" s="11" t="s">
        <v>225</v>
      </c>
      <c r="G5" s="11" t="s">
        <v>225</v>
      </c>
      <c r="H5" s="11" t="s">
        <v>230</v>
      </c>
      <c r="I5" s="11" t="s">
        <v>231</v>
      </c>
      <c r="J5" s="11" t="s">
        <v>232</v>
      </c>
      <c r="K5" s="5"/>
    </row>
    <row r="6" spans="1:11" ht="38.25" x14ac:dyDescent="0.25">
      <c r="A6" s="7">
        <v>1</v>
      </c>
      <c r="B6" s="7" t="s">
        <v>4</v>
      </c>
      <c r="C6" s="7" t="s">
        <v>5</v>
      </c>
      <c r="D6" s="7" t="s">
        <v>6</v>
      </c>
      <c r="E6" s="8">
        <v>1000</v>
      </c>
      <c r="F6" s="13">
        <f>E6/100</f>
        <v>10</v>
      </c>
      <c r="G6" s="13">
        <f>ROUNDUP(F6,0)</f>
        <v>10</v>
      </c>
      <c r="H6" s="9" t="s">
        <v>234</v>
      </c>
      <c r="I6" s="9" t="s">
        <v>235</v>
      </c>
      <c r="J6" s="12" t="s">
        <v>233</v>
      </c>
    </row>
    <row r="7" spans="1:11" ht="63.75" x14ac:dyDescent="0.25">
      <c r="A7" s="1">
        <v>2</v>
      </c>
      <c r="B7" s="1" t="s">
        <v>7</v>
      </c>
      <c r="C7" s="1" t="s">
        <v>8</v>
      </c>
      <c r="D7" s="1" t="s">
        <v>9</v>
      </c>
      <c r="E7" s="3">
        <v>400</v>
      </c>
      <c r="F7" s="14">
        <f t="shared" ref="F7:F70" si="0">E7/100</f>
        <v>4</v>
      </c>
      <c r="G7" s="14">
        <f t="shared" ref="G7:G70" si="1">ROUNDUP(F7,0)</f>
        <v>4</v>
      </c>
      <c r="H7" s="9" t="s">
        <v>234</v>
      </c>
      <c r="I7" s="9" t="s">
        <v>235</v>
      </c>
      <c r="J7" s="12" t="s">
        <v>233</v>
      </c>
    </row>
    <row r="8" spans="1:11" ht="63.75" x14ac:dyDescent="0.25">
      <c r="A8" s="1">
        <v>3</v>
      </c>
      <c r="B8" s="1" t="s">
        <v>10</v>
      </c>
      <c r="C8" s="1" t="s">
        <v>11</v>
      </c>
      <c r="D8" s="1" t="s">
        <v>12</v>
      </c>
      <c r="E8" s="3">
        <v>50</v>
      </c>
      <c r="F8" s="14">
        <f t="shared" si="0"/>
        <v>0.5</v>
      </c>
      <c r="G8" s="14">
        <f t="shared" si="1"/>
        <v>1</v>
      </c>
      <c r="H8" s="9" t="s">
        <v>234</v>
      </c>
      <c r="I8" s="9" t="s">
        <v>235</v>
      </c>
      <c r="J8" s="12" t="s">
        <v>233</v>
      </c>
    </row>
    <row r="9" spans="1:11" ht="63.75" x14ac:dyDescent="0.25">
      <c r="A9" s="1">
        <v>4</v>
      </c>
      <c r="B9" s="1" t="s">
        <v>13</v>
      </c>
      <c r="C9" s="1" t="s">
        <v>14</v>
      </c>
      <c r="D9" s="1" t="s">
        <v>15</v>
      </c>
      <c r="E9" s="3">
        <v>200</v>
      </c>
      <c r="F9" s="14">
        <f t="shared" si="0"/>
        <v>2</v>
      </c>
      <c r="G9" s="14">
        <f t="shared" si="1"/>
        <v>2</v>
      </c>
      <c r="H9" s="9" t="s">
        <v>234</v>
      </c>
      <c r="I9" s="9" t="s">
        <v>235</v>
      </c>
      <c r="J9" s="12" t="s">
        <v>233</v>
      </c>
    </row>
    <row r="10" spans="1:11" ht="38.25" x14ac:dyDescent="0.25">
      <c r="A10" s="1">
        <v>5</v>
      </c>
      <c r="B10" s="1" t="s">
        <v>16</v>
      </c>
      <c r="C10" s="1" t="s">
        <v>17</v>
      </c>
      <c r="D10" s="1" t="s">
        <v>18</v>
      </c>
      <c r="E10" s="3">
        <v>50</v>
      </c>
      <c r="F10" s="14">
        <f t="shared" si="0"/>
        <v>0.5</v>
      </c>
      <c r="G10" s="14">
        <f t="shared" si="1"/>
        <v>1</v>
      </c>
      <c r="H10" s="9" t="s">
        <v>234</v>
      </c>
      <c r="I10" s="9" t="s">
        <v>235</v>
      </c>
      <c r="J10" s="12" t="s">
        <v>233</v>
      </c>
    </row>
    <row r="11" spans="1:11" ht="63.75" x14ac:dyDescent="0.25">
      <c r="A11" s="1">
        <v>6</v>
      </c>
      <c r="B11" s="1" t="s">
        <v>19</v>
      </c>
      <c r="C11" s="1" t="s">
        <v>20</v>
      </c>
      <c r="D11" s="1" t="s">
        <v>21</v>
      </c>
      <c r="E11" s="3">
        <v>650</v>
      </c>
      <c r="F11" s="14">
        <f t="shared" si="0"/>
        <v>6.5</v>
      </c>
      <c r="G11" s="14">
        <f t="shared" si="1"/>
        <v>7</v>
      </c>
      <c r="H11" s="9" t="s">
        <v>234</v>
      </c>
      <c r="I11" s="9" t="s">
        <v>235</v>
      </c>
      <c r="J11" s="12" t="s">
        <v>233</v>
      </c>
    </row>
    <row r="12" spans="1:11" ht="38.25" x14ac:dyDescent="0.25">
      <c r="A12" s="1">
        <v>7</v>
      </c>
      <c r="B12" s="1" t="s">
        <v>22</v>
      </c>
      <c r="C12" s="1" t="s">
        <v>23</v>
      </c>
      <c r="D12" s="1" t="s">
        <v>24</v>
      </c>
      <c r="E12" s="3">
        <v>50</v>
      </c>
      <c r="F12" s="14">
        <f t="shared" si="0"/>
        <v>0.5</v>
      </c>
      <c r="G12" s="14">
        <f t="shared" si="1"/>
        <v>1</v>
      </c>
      <c r="H12" s="9" t="s">
        <v>234</v>
      </c>
      <c r="I12" s="9" t="s">
        <v>235</v>
      </c>
      <c r="J12" s="12" t="s">
        <v>233</v>
      </c>
    </row>
    <row r="13" spans="1:11" ht="63.75" x14ac:dyDescent="0.25">
      <c r="A13" s="1">
        <v>8</v>
      </c>
      <c r="B13" s="1" t="s">
        <v>25</v>
      </c>
      <c r="C13" s="1" t="s">
        <v>26</v>
      </c>
      <c r="D13" s="1" t="s">
        <v>27</v>
      </c>
      <c r="E13" s="3">
        <v>200</v>
      </c>
      <c r="F13" s="14">
        <f t="shared" si="0"/>
        <v>2</v>
      </c>
      <c r="G13" s="14">
        <f t="shared" si="1"/>
        <v>2</v>
      </c>
      <c r="H13" s="9" t="s">
        <v>234</v>
      </c>
      <c r="I13" s="9" t="s">
        <v>235</v>
      </c>
      <c r="J13" s="12" t="s">
        <v>233</v>
      </c>
    </row>
    <row r="14" spans="1:11" ht="51" x14ac:dyDescent="0.25">
      <c r="A14" s="1">
        <v>9</v>
      </c>
      <c r="B14" s="1" t="s">
        <v>224</v>
      </c>
      <c r="C14" s="1" t="s">
        <v>28</v>
      </c>
      <c r="D14" s="1" t="s">
        <v>29</v>
      </c>
      <c r="E14" s="3">
        <v>50</v>
      </c>
      <c r="F14" s="14">
        <f t="shared" si="0"/>
        <v>0.5</v>
      </c>
      <c r="G14" s="14">
        <f t="shared" si="1"/>
        <v>1</v>
      </c>
      <c r="H14" s="9" t="s">
        <v>234</v>
      </c>
      <c r="I14" s="9" t="s">
        <v>235</v>
      </c>
      <c r="J14" s="12" t="s">
        <v>233</v>
      </c>
    </row>
    <row r="15" spans="1:11" ht="51" x14ac:dyDescent="0.25">
      <c r="A15" s="1">
        <v>10</v>
      </c>
      <c r="B15" s="1" t="s">
        <v>30</v>
      </c>
      <c r="C15" s="1" t="s">
        <v>31</v>
      </c>
      <c r="D15" s="1" t="s">
        <v>32</v>
      </c>
      <c r="E15" s="3">
        <v>200</v>
      </c>
      <c r="F15" s="14">
        <f t="shared" si="0"/>
        <v>2</v>
      </c>
      <c r="G15" s="14">
        <f t="shared" si="1"/>
        <v>2</v>
      </c>
      <c r="H15" s="9" t="s">
        <v>234</v>
      </c>
      <c r="I15" s="9" t="s">
        <v>235</v>
      </c>
      <c r="J15" s="12" t="s">
        <v>233</v>
      </c>
    </row>
    <row r="16" spans="1:11" ht="51" x14ac:dyDescent="0.25">
      <c r="A16" s="1">
        <v>11</v>
      </c>
      <c r="B16" s="1" t="s">
        <v>33</v>
      </c>
      <c r="C16" s="1" t="s">
        <v>34</v>
      </c>
      <c r="D16" s="1" t="s">
        <v>35</v>
      </c>
      <c r="E16" s="3">
        <v>50</v>
      </c>
      <c r="F16" s="14">
        <f t="shared" si="0"/>
        <v>0.5</v>
      </c>
      <c r="G16" s="14">
        <f t="shared" si="1"/>
        <v>1</v>
      </c>
      <c r="H16" s="9" t="s">
        <v>234</v>
      </c>
      <c r="I16" s="9" t="s">
        <v>235</v>
      </c>
      <c r="J16" s="12" t="s">
        <v>233</v>
      </c>
    </row>
    <row r="17" spans="1:10" ht="51" x14ac:dyDescent="0.25">
      <c r="A17" s="1">
        <v>12</v>
      </c>
      <c r="B17" s="1" t="s">
        <v>36</v>
      </c>
      <c r="C17" s="1" t="s">
        <v>37</v>
      </c>
      <c r="D17" s="1" t="s">
        <v>38</v>
      </c>
      <c r="E17" s="2">
        <v>1200</v>
      </c>
      <c r="F17" s="14">
        <f t="shared" si="0"/>
        <v>12</v>
      </c>
      <c r="G17" s="14">
        <f t="shared" si="1"/>
        <v>12</v>
      </c>
      <c r="H17" s="9" t="s">
        <v>234</v>
      </c>
      <c r="I17" s="9" t="s">
        <v>235</v>
      </c>
      <c r="J17" s="12" t="s">
        <v>233</v>
      </c>
    </row>
    <row r="18" spans="1:10" ht="51" x14ac:dyDescent="0.25">
      <c r="A18" s="1">
        <v>13</v>
      </c>
      <c r="B18" s="1" t="s">
        <v>39</v>
      </c>
      <c r="C18" s="1" t="s">
        <v>40</v>
      </c>
      <c r="D18" s="1" t="s">
        <v>41</v>
      </c>
      <c r="E18" s="3">
        <v>100</v>
      </c>
      <c r="F18" s="14">
        <f t="shared" si="0"/>
        <v>1</v>
      </c>
      <c r="G18" s="14">
        <f t="shared" si="1"/>
        <v>1</v>
      </c>
      <c r="H18" s="9" t="s">
        <v>234</v>
      </c>
      <c r="I18" s="9" t="s">
        <v>235</v>
      </c>
      <c r="J18" s="12" t="s">
        <v>233</v>
      </c>
    </row>
    <row r="19" spans="1:10" ht="51" x14ac:dyDescent="0.25">
      <c r="A19" s="1">
        <v>14</v>
      </c>
      <c r="B19" s="1" t="s">
        <v>42</v>
      </c>
      <c r="C19" s="1" t="s">
        <v>43</v>
      </c>
      <c r="D19" s="1" t="s">
        <v>44</v>
      </c>
      <c r="E19" s="3">
        <v>50</v>
      </c>
      <c r="F19" s="14">
        <f t="shared" si="0"/>
        <v>0.5</v>
      </c>
      <c r="G19" s="14">
        <f t="shared" si="1"/>
        <v>1</v>
      </c>
      <c r="H19" s="9" t="s">
        <v>234</v>
      </c>
      <c r="I19" s="9" t="s">
        <v>235</v>
      </c>
      <c r="J19" s="12" t="s">
        <v>233</v>
      </c>
    </row>
    <row r="20" spans="1:10" ht="51" x14ac:dyDescent="0.25">
      <c r="A20" s="1">
        <v>15</v>
      </c>
      <c r="B20" s="1" t="s">
        <v>45</v>
      </c>
      <c r="C20" s="1" t="s">
        <v>46</v>
      </c>
      <c r="D20" s="1" t="s">
        <v>47</v>
      </c>
      <c r="E20" s="3">
        <v>50</v>
      </c>
      <c r="F20" s="14">
        <f t="shared" si="0"/>
        <v>0.5</v>
      </c>
      <c r="G20" s="14">
        <f t="shared" si="1"/>
        <v>1</v>
      </c>
      <c r="H20" s="9" t="s">
        <v>234</v>
      </c>
      <c r="I20" s="9" t="s">
        <v>235</v>
      </c>
      <c r="J20" s="12" t="s">
        <v>233</v>
      </c>
    </row>
    <row r="21" spans="1:10" ht="76.5" x14ac:dyDescent="0.25">
      <c r="A21" s="1">
        <v>16</v>
      </c>
      <c r="B21" s="1" t="s">
        <v>48</v>
      </c>
      <c r="C21" s="1" t="s">
        <v>49</v>
      </c>
      <c r="D21" s="1" t="s">
        <v>50</v>
      </c>
      <c r="E21" s="3">
        <v>50</v>
      </c>
      <c r="F21" s="14">
        <f t="shared" si="0"/>
        <v>0.5</v>
      </c>
      <c r="G21" s="14">
        <f t="shared" si="1"/>
        <v>1</v>
      </c>
      <c r="H21" s="9" t="s">
        <v>234</v>
      </c>
      <c r="I21" s="9" t="s">
        <v>235</v>
      </c>
      <c r="J21" s="12" t="s">
        <v>233</v>
      </c>
    </row>
    <row r="22" spans="1:10" ht="38.25" x14ac:dyDescent="0.25">
      <c r="A22" s="1">
        <v>17</v>
      </c>
      <c r="B22" s="1" t="s">
        <v>51</v>
      </c>
      <c r="C22" s="1" t="s">
        <v>52</v>
      </c>
      <c r="D22" s="1" t="s">
        <v>53</v>
      </c>
      <c r="E22" s="2">
        <v>1400</v>
      </c>
      <c r="F22" s="14">
        <f t="shared" si="0"/>
        <v>14</v>
      </c>
      <c r="G22" s="14">
        <f t="shared" si="1"/>
        <v>14</v>
      </c>
      <c r="H22" s="9" t="s">
        <v>234</v>
      </c>
      <c r="I22" s="9" t="s">
        <v>235</v>
      </c>
      <c r="J22" s="12" t="s">
        <v>233</v>
      </c>
    </row>
    <row r="23" spans="1:10" ht="63.75" x14ac:dyDescent="0.25">
      <c r="A23" s="1">
        <v>18</v>
      </c>
      <c r="B23" s="1" t="s">
        <v>54</v>
      </c>
      <c r="C23" s="1" t="s">
        <v>55</v>
      </c>
      <c r="D23" s="1" t="s">
        <v>56</v>
      </c>
      <c r="E23" s="3">
        <v>100</v>
      </c>
      <c r="F23" s="14">
        <f t="shared" si="0"/>
        <v>1</v>
      </c>
      <c r="G23" s="14">
        <f t="shared" si="1"/>
        <v>1</v>
      </c>
      <c r="H23" s="9" t="s">
        <v>234</v>
      </c>
      <c r="I23" s="9" t="s">
        <v>235</v>
      </c>
      <c r="J23" s="12" t="s">
        <v>233</v>
      </c>
    </row>
    <row r="24" spans="1:10" ht="51" x14ac:dyDescent="0.25">
      <c r="A24" s="1">
        <v>19</v>
      </c>
      <c r="B24" s="1" t="s">
        <v>57</v>
      </c>
      <c r="C24" s="1" t="s">
        <v>58</v>
      </c>
      <c r="D24" s="1" t="s">
        <v>59</v>
      </c>
      <c r="E24" s="3">
        <v>150</v>
      </c>
      <c r="F24" s="14">
        <f t="shared" si="0"/>
        <v>1.5</v>
      </c>
      <c r="G24" s="14">
        <f t="shared" si="1"/>
        <v>2</v>
      </c>
      <c r="H24" s="9" t="s">
        <v>234</v>
      </c>
      <c r="I24" s="9" t="s">
        <v>235</v>
      </c>
      <c r="J24" s="12" t="s">
        <v>233</v>
      </c>
    </row>
    <row r="25" spans="1:10" ht="38.25" x14ac:dyDescent="0.25">
      <c r="A25" s="1">
        <v>20</v>
      </c>
      <c r="B25" s="1" t="s">
        <v>60</v>
      </c>
      <c r="C25" s="1" t="s">
        <v>61</v>
      </c>
      <c r="D25" s="1" t="s">
        <v>62</v>
      </c>
      <c r="E25" s="2">
        <v>1200</v>
      </c>
      <c r="F25" s="14">
        <f t="shared" si="0"/>
        <v>12</v>
      </c>
      <c r="G25" s="14">
        <f t="shared" si="1"/>
        <v>12</v>
      </c>
      <c r="H25" s="9" t="s">
        <v>234</v>
      </c>
      <c r="I25" s="9" t="s">
        <v>235</v>
      </c>
      <c r="J25" s="12" t="s">
        <v>233</v>
      </c>
    </row>
    <row r="26" spans="1:10" ht="38.25" x14ac:dyDescent="0.25">
      <c r="A26" s="1">
        <v>21</v>
      </c>
      <c r="B26" s="1" t="s">
        <v>63</v>
      </c>
      <c r="C26" s="1" t="s">
        <v>64</v>
      </c>
      <c r="D26" s="1" t="s">
        <v>65</v>
      </c>
      <c r="E26" s="3">
        <v>500</v>
      </c>
      <c r="F26" s="14">
        <f t="shared" si="0"/>
        <v>5</v>
      </c>
      <c r="G26" s="14">
        <f t="shared" si="1"/>
        <v>5</v>
      </c>
      <c r="H26" s="9" t="s">
        <v>234</v>
      </c>
      <c r="I26" s="9" t="s">
        <v>235</v>
      </c>
      <c r="J26" s="12" t="s">
        <v>233</v>
      </c>
    </row>
    <row r="27" spans="1:10" ht="38.25" x14ac:dyDescent="0.25">
      <c r="A27" s="1">
        <v>22</v>
      </c>
      <c r="B27" s="1" t="s">
        <v>66</v>
      </c>
      <c r="C27" s="1" t="s">
        <v>67</v>
      </c>
      <c r="D27" s="1" t="s">
        <v>68</v>
      </c>
      <c r="E27" s="3">
        <v>100</v>
      </c>
      <c r="F27" s="14">
        <f t="shared" si="0"/>
        <v>1</v>
      </c>
      <c r="G27" s="14">
        <f t="shared" si="1"/>
        <v>1</v>
      </c>
      <c r="H27" s="9" t="s">
        <v>234</v>
      </c>
      <c r="I27" s="9" t="s">
        <v>235</v>
      </c>
      <c r="J27" s="12" t="s">
        <v>233</v>
      </c>
    </row>
    <row r="28" spans="1:10" ht="51" x14ac:dyDescent="0.25">
      <c r="A28" s="1">
        <v>23</v>
      </c>
      <c r="B28" s="1" t="s">
        <v>69</v>
      </c>
      <c r="C28" s="1" t="s">
        <v>70</v>
      </c>
      <c r="D28" s="1" t="s">
        <v>71</v>
      </c>
      <c r="E28" s="3">
        <v>200</v>
      </c>
      <c r="F28" s="14">
        <f t="shared" si="0"/>
        <v>2</v>
      </c>
      <c r="G28" s="14">
        <f t="shared" si="1"/>
        <v>2</v>
      </c>
      <c r="H28" s="9" t="s">
        <v>234</v>
      </c>
      <c r="I28" s="9" t="s">
        <v>235</v>
      </c>
      <c r="J28" s="12" t="s">
        <v>233</v>
      </c>
    </row>
    <row r="29" spans="1:10" ht="51" x14ac:dyDescent="0.25">
      <c r="A29" s="1">
        <v>24</v>
      </c>
      <c r="B29" s="1" t="s">
        <v>72</v>
      </c>
      <c r="C29" s="1" t="s">
        <v>73</v>
      </c>
      <c r="D29" s="1" t="s">
        <v>74</v>
      </c>
      <c r="E29" s="3">
        <v>200</v>
      </c>
      <c r="F29" s="14">
        <f t="shared" si="0"/>
        <v>2</v>
      </c>
      <c r="G29" s="14">
        <f t="shared" si="1"/>
        <v>2</v>
      </c>
      <c r="H29" s="9" t="s">
        <v>234</v>
      </c>
      <c r="I29" s="9" t="s">
        <v>235</v>
      </c>
      <c r="J29" s="12" t="s">
        <v>233</v>
      </c>
    </row>
    <row r="30" spans="1:10" ht="38.25" x14ac:dyDescent="0.25">
      <c r="A30" s="1">
        <v>25</v>
      </c>
      <c r="B30" s="1" t="s">
        <v>75</v>
      </c>
      <c r="C30" s="1" t="s">
        <v>76</v>
      </c>
      <c r="D30" s="1" t="s">
        <v>77</v>
      </c>
      <c r="E30" s="3">
        <v>100</v>
      </c>
      <c r="F30" s="14">
        <f t="shared" si="0"/>
        <v>1</v>
      </c>
      <c r="G30" s="14">
        <f t="shared" si="1"/>
        <v>1</v>
      </c>
      <c r="H30" s="9" t="s">
        <v>234</v>
      </c>
      <c r="I30" s="9" t="s">
        <v>235</v>
      </c>
      <c r="J30" s="12" t="s">
        <v>233</v>
      </c>
    </row>
    <row r="31" spans="1:10" ht="63.75" x14ac:dyDescent="0.25">
      <c r="A31" s="1">
        <v>26</v>
      </c>
      <c r="B31" s="1" t="s">
        <v>78</v>
      </c>
      <c r="C31" s="1" t="s">
        <v>79</v>
      </c>
      <c r="D31" s="1" t="s">
        <v>80</v>
      </c>
      <c r="E31" s="3">
        <v>100</v>
      </c>
      <c r="F31" s="14">
        <f t="shared" si="0"/>
        <v>1</v>
      </c>
      <c r="G31" s="14">
        <f t="shared" si="1"/>
        <v>1</v>
      </c>
      <c r="H31" s="9" t="s">
        <v>234</v>
      </c>
      <c r="I31" s="9" t="s">
        <v>235</v>
      </c>
      <c r="J31" s="12" t="s">
        <v>233</v>
      </c>
    </row>
    <row r="32" spans="1:10" ht="51" x14ac:dyDescent="0.25">
      <c r="A32" s="1">
        <v>27</v>
      </c>
      <c r="B32" s="1" t="s">
        <v>81</v>
      </c>
      <c r="C32" s="1" t="s">
        <v>82</v>
      </c>
      <c r="D32" s="1" t="s">
        <v>83</v>
      </c>
      <c r="E32" s="3">
        <v>700</v>
      </c>
      <c r="F32" s="14">
        <f t="shared" si="0"/>
        <v>7</v>
      </c>
      <c r="G32" s="14">
        <f t="shared" si="1"/>
        <v>7</v>
      </c>
      <c r="H32" s="9" t="s">
        <v>234</v>
      </c>
      <c r="I32" s="9" t="s">
        <v>235</v>
      </c>
      <c r="J32" s="12" t="s">
        <v>233</v>
      </c>
    </row>
    <row r="33" spans="1:10" ht="51" x14ac:dyDescent="0.25">
      <c r="A33" s="1">
        <v>28</v>
      </c>
      <c r="B33" s="1" t="s">
        <v>84</v>
      </c>
      <c r="C33" s="1" t="s">
        <v>85</v>
      </c>
      <c r="D33" s="1" t="s">
        <v>86</v>
      </c>
      <c r="E33" s="3">
        <v>50</v>
      </c>
      <c r="F33" s="14">
        <f t="shared" si="0"/>
        <v>0.5</v>
      </c>
      <c r="G33" s="14">
        <f t="shared" si="1"/>
        <v>1</v>
      </c>
      <c r="H33" s="9" t="s">
        <v>234</v>
      </c>
      <c r="I33" s="9" t="s">
        <v>235</v>
      </c>
      <c r="J33" s="12" t="s">
        <v>233</v>
      </c>
    </row>
    <row r="34" spans="1:10" ht="76.5" x14ac:dyDescent="0.25">
      <c r="A34" s="1">
        <v>29</v>
      </c>
      <c r="B34" s="1" t="s">
        <v>87</v>
      </c>
      <c r="C34" s="1" t="s">
        <v>88</v>
      </c>
      <c r="D34" s="1" t="s">
        <v>89</v>
      </c>
      <c r="E34" s="3">
        <v>350</v>
      </c>
      <c r="F34" s="14">
        <f t="shared" si="0"/>
        <v>3.5</v>
      </c>
      <c r="G34" s="14">
        <f t="shared" si="1"/>
        <v>4</v>
      </c>
      <c r="H34" s="9" t="s">
        <v>234</v>
      </c>
      <c r="I34" s="9" t="s">
        <v>235</v>
      </c>
      <c r="J34" s="12" t="s">
        <v>233</v>
      </c>
    </row>
    <row r="35" spans="1:10" ht="63.75" x14ac:dyDescent="0.25">
      <c r="A35" s="1">
        <v>30</v>
      </c>
      <c r="B35" s="1" t="s">
        <v>90</v>
      </c>
      <c r="C35" s="1" t="s">
        <v>91</v>
      </c>
      <c r="D35" s="1" t="s">
        <v>92</v>
      </c>
      <c r="E35" s="3">
        <v>150</v>
      </c>
      <c r="F35" s="14">
        <f t="shared" si="0"/>
        <v>1.5</v>
      </c>
      <c r="G35" s="14">
        <f t="shared" si="1"/>
        <v>2</v>
      </c>
      <c r="H35" s="9" t="s">
        <v>234</v>
      </c>
      <c r="I35" s="9" t="s">
        <v>235</v>
      </c>
      <c r="J35" s="12" t="s">
        <v>233</v>
      </c>
    </row>
    <row r="36" spans="1:10" ht="51" x14ac:dyDescent="0.25">
      <c r="A36" s="1">
        <v>31</v>
      </c>
      <c r="B36" s="1" t="s">
        <v>93</v>
      </c>
      <c r="C36" s="1" t="s">
        <v>94</v>
      </c>
      <c r="D36" s="1" t="s">
        <v>95</v>
      </c>
      <c r="E36" s="2">
        <v>1200</v>
      </c>
      <c r="F36" s="14">
        <f t="shared" si="0"/>
        <v>12</v>
      </c>
      <c r="G36" s="14">
        <f t="shared" si="1"/>
        <v>12</v>
      </c>
      <c r="H36" s="9" t="s">
        <v>234</v>
      </c>
      <c r="I36" s="9" t="s">
        <v>235</v>
      </c>
      <c r="J36" s="12" t="s">
        <v>233</v>
      </c>
    </row>
    <row r="37" spans="1:10" ht="51" x14ac:dyDescent="0.25">
      <c r="A37" s="1">
        <v>32</v>
      </c>
      <c r="B37" s="1" t="s">
        <v>96</v>
      </c>
      <c r="C37" s="1" t="s">
        <v>97</v>
      </c>
      <c r="D37" s="1" t="s">
        <v>98</v>
      </c>
      <c r="E37" s="3">
        <v>600</v>
      </c>
      <c r="F37" s="14">
        <f t="shared" si="0"/>
        <v>6</v>
      </c>
      <c r="G37" s="14">
        <f t="shared" si="1"/>
        <v>6</v>
      </c>
      <c r="H37" s="9" t="s">
        <v>234</v>
      </c>
      <c r="I37" s="9" t="s">
        <v>235</v>
      </c>
      <c r="J37" s="12" t="s">
        <v>233</v>
      </c>
    </row>
    <row r="38" spans="1:10" ht="38.25" x14ac:dyDescent="0.25">
      <c r="A38" s="1">
        <v>33</v>
      </c>
      <c r="B38" s="1" t="s">
        <v>99</v>
      </c>
      <c r="C38" s="1" t="s">
        <v>100</v>
      </c>
      <c r="D38" s="1" t="s">
        <v>101</v>
      </c>
      <c r="E38" s="3">
        <v>550</v>
      </c>
      <c r="F38" s="14">
        <f t="shared" si="0"/>
        <v>5.5</v>
      </c>
      <c r="G38" s="14">
        <f t="shared" si="1"/>
        <v>6</v>
      </c>
      <c r="H38" s="9" t="s">
        <v>234</v>
      </c>
      <c r="I38" s="9" t="s">
        <v>235</v>
      </c>
      <c r="J38" s="12" t="s">
        <v>233</v>
      </c>
    </row>
    <row r="39" spans="1:10" ht="51" x14ac:dyDescent="0.25">
      <c r="A39" s="1">
        <v>34</v>
      </c>
      <c r="B39" s="1" t="s">
        <v>102</v>
      </c>
      <c r="C39" s="1" t="s">
        <v>103</v>
      </c>
      <c r="D39" s="1" t="s">
        <v>104</v>
      </c>
      <c r="E39" s="3">
        <v>20</v>
      </c>
      <c r="F39" s="14">
        <f t="shared" si="0"/>
        <v>0.2</v>
      </c>
      <c r="G39" s="14">
        <f t="shared" si="1"/>
        <v>1</v>
      </c>
      <c r="H39" s="9" t="s">
        <v>234</v>
      </c>
      <c r="I39" s="9" t="s">
        <v>235</v>
      </c>
      <c r="J39" s="12" t="s">
        <v>233</v>
      </c>
    </row>
    <row r="40" spans="1:10" ht="51" x14ac:dyDescent="0.25">
      <c r="A40" s="1">
        <v>35</v>
      </c>
      <c r="B40" s="1" t="s">
        <v>105</v>
      </c>
      <c r="C40" s="1" t="s">
        <v>106</v>
      </c>
      <c r="D40" s="1" t="s">
        <v>107</v>
      </c>
      <c r="E40" s="3">
        <v>300</v>
      </c>
      <c r="F40" s="14">
        <f t="shared" si="0"/>
        <v>3</v>
      </c>
      <c r="G40" s="14">
        <f t="shared" si="1"/>
        <v>3</v>
      </c>
      <c r="H40" s="9" t="s">
        <v>234</v>
      </c>
      <c r="I40" s="9" t="s">
        <v>235</v>
      </c>
      <c r="J40" s="12" t="s">
        <v>233</v>
      </c>
    </row>
    <row r="41" spans="1:10" ht="63.75" x14ac:dyDescent="0.25">
      <c r="A41" s="1">
        <v>36</v>
      </c>
      <c r="B41" s="1" t="s">
        <v>108</v>
      </c>
      <c r="C41" s="1" t="s">
        <v>109</v>
      </c>
      <c r="D41" s="1" t="s">
        <v>110</v>
      </c>
      <c r="E41" s="3">
        <v>150</v>
      </c>
      <c r="F41" s="14">
        <f t="shared" si="0"/>
        <v>1.5</v>
      </c>
      <c r="G41" s="14">
        <f t="shared" si="1"/>
        <v>2</v>
      </c>
      <c r="H41" s="9" t="s">
        <v>234</v>
      </c>
      <c r="I41" s="9" t="s">
        <v>235</v>
      </c>
      <c r="J41" s="12" t="s">
        <v>233</v>
      </c>
    </row>
    <row r="42" spans="1:10" ht="51" x14ac:dyDescent="0.25">
      <c r="A42" s="1">
        <v>37</v>
      </c>
      <c r="B42" s="1" t="s">
        <v>111</v>
      </c>
      <c r="C42" s="1" t="s">
        <v>112</v>
      </c>
      <c r="D42" s="1" t="s">
        <v>113</v>
      </c>
      <c r="E42" s="3">
        <v>550</v>
      </c>
      <c r="F42" s="14">
        <f t="shared" si="0"/>
        <v>5.5</v>
      </c>
      <c r="G42" s="14">
        <f t="shared" si="1"/>
        <v>6</v>
      </c>
      <c r="H42" s="9" t="s">
        <v>234</v>
      </c>
      <c r="I42" s="9" t="s">
        <v>235</v>
      </c>
      <c r="J42" s="12" t="s">
        <v>233</v>
      </c>
    </row>
    <row r="43" spans="1:10" ht="76.5" x14ac:dyDescent="0.25">
      <c r="A43" s="1">
        <v>38</v>
      </c>
      <c r="B43" s="1" t="s">
        <v>114</v>
      </c>
      <c r="C43" s="1" t="s">
        <v>115</v>
      </c>
      <c r="D43" s="1" t="s">
        <v>116</v>
      </c>
      <c r="E43" s="3">
        <v>50</v>
      </c>
      <c r="F43" s="14">
        <f t="shared" si="0"/>
        <v>0.5</v>
      </c>
      <c r="G43" s="14">
        <f t="shared" si="1"/>
        <v>1</v>
      </c>
      <c r="H43" s="9" t="s">
        <v>234</v>
      </c>
      <c r="I43" s="9" t="s">
        <v>235</v>
      </c>
      <c r="J43" s="12" t="s">
        <v>233</v>
      </c>
    </row>
    <row r="44" spans="1:10" ht="38.25" x14ac:dyDescent="0.25">
      <c r="A44" s="1">
        <v>39</v>
      </c>
      <c r="B44" s="1" t="s">
        <v>117</v>
      </c>
      <c r="C44" s="1" t="s">
        <v>118</v>
      </c>
      <c r="D44" s="1" t="s">
        <v>119</v>
      </c>
      <c r="E44" s="3">
        <v>650</v>
      </c>
      <c r="F44" s="14">
        <f t="shared" si="0"/>
        <v>6.5</v>
      </c>
      <c r="G44" s="14">
        <f t="shared" si="1"/>
        <v>7</v>
      </c>
      <c r="H44" s="9" t="s">
        <v>234</v>
      </c>
      <c r="I44" s="9" t="s">
        <v>235</v>
      </c>
      <c r="J44" s="12" t="s">
        <v>233</v>
      </c>
    </row>
    <row r="45" spans="1:10" ht="51" x14ac:dyDescent="0.25">
      <c r="A45" s="1">
        <v>40</v>
      </c>
      <c r="B45" s="1" t="s">
        <v>120</v>
      </c>
      <c r="C45" s="1" t="s">
        <v>121</v>
      </c>
      <c r="D45" s="1" t="s">
        <v>122</v>
      </c>
      <c r="E45" s="2">
        <v>1000</v>
      </c>
      <c r="F45" s="14">
        <f t="shared" si="0"/>
        <v>10</v>
      </c>
      <c r="G45" s="14">
        <f t="shared" si="1"/>
        <v>10</v>
      </c>
      <c r="H45" s="9" t="s">
        <v>234</v>
      </c>
      <c r="I45" s="9" t="s">
        <v>235</v>
      </c>
      <c r="J45" s="12" t="s">
        <v>233</v>
      </c>
    </row>
    <row r="46" spans="1:10" ht="63.75" x14ac:dyDescent="0.25">
      <c r="A46" s="1">
        <v>41</v>
      </c>
      <c r="B46" s="1" t="s">
        <v>123</v>
      </c>
      <c r="C46" s="1" t="s">
        <v>124</v>
      </c>
      <c r="D46" s="1" t="s">
        <v>125</v>
      </c>
      <c r="E46" s="3">
        <v>150</v>
      </c>
      <c r="F46" s="14">
        <f t="shared" si="0"/>
        <v>1.5</v>
      </c>
      <c r="G46" s="14">
        <f t="shared" si="1"/>
        <v>2</v>
      </c>
      <c r="H46" s="9" t="s">
        <v>234</v>
      </c>
      <c r="I46" s="9" t="s">
        <v>235</v>
      </c>
      <c r="J46" s="12" t="s">
        <v>233</v>
      </c>
    </row>
    <row r="47" spans="1:10" ht="38.25" x14ac:dyDescent="0.25">
      <c r="A47" s="1">
        <v>42</v>
      </c>
      <c r="B47" s="1" t="s">
        <v>126</v>
      </c>
      <c r="C47" s="1" t="s">
        <v>127</v>
      </c>
      <c r="D47" s="1" t="s">
        <v>128</v>
      </c>
      <c r="E47" s="3">
        <v>50</v>
      </c>
      <c r="F47" s="14">
        <f t="shared" si="0"/>
        <v>0.5</v>
      </c>
      <c r="G47" s="14">
        <f t="shared" si="1"/>
        <v>1</v>
      </c>
      <c r="H47" s="9" t="s">
        <v>234</v>
      </c>
      <c r="I47" s="9" t="s">
        <v>235</v>
      </c>
      <c r="J47" s="12" t="s">
        <v>233</v>
      </c>
    </row>
    <row r="48" spans="1:10" ht="38.25" x14ac:dyDescent="0.25">
      <c r="A48" s="1">
        <v>43</v>
      </c>
      <c r="B48" s="1" t="s">
        <v>129</v>
      </c>
      <c r="C48" s="1" t="s">
        <v>130</v>
      </c>
      <c r="D48" s="1" t="s">
        <v>131</v>
      </c>
      <c r="E48" s="2">
        <v>1450</v>
      </c>
      <c r="F48" s="14">
        <f t="shared" si="0"/>
        <v>14.5</v>
      </c>
      <c r="G48" s="14">
        <f t="shared" si="1"/>
        <v>15</v>
      </c>
      <c r="H48" s="9" t="s">
        <v>234</v>
      </c>
      <c r="I48" s="9" t="s">
        <v>235</v>
      </c>
      <c r="J48" s="12" t="s">
        <v>233</v>
      </c>
    </row>
    <row r="49" spans="1:10" ht="63.75" x14ac:dyDescent="0.25">
      <c r="A49" s="1">
        <v>44</v>
      </c>
      <c r="B49" s="1" t="s">
        <v>132</v>
      </c>
      <c r="C49" s="1" t="s">
        <v>133</v>
      </c>
      <c r="D49" s="1" t="s">
        <v>134</v>
      </c>
      <c r="E49" s="3">
        <v>400</v>
      </c>
      <c r="F49" s="14">
        <f t="shared" si="0"/>
        <v>4</v>
      </c>
      <c r="G49" s="14">
        <f t="shared" si="1"/>
        <v>4</v>
      </c>
      <c r="H49" s="9" t="s">
        <v>234</v>
      </c>
      <c r="I49" s="9" t="s">
        <v>235</v>
      </c>
      <c r="J49" s="12" t="s">
        <v>233</v>
      </c>
    </row>
    <row r="50" spans="1:10" ht="38.25" x14ac:dyDescent="0.25">
      <c r="A50" s="1">
        <v>45</v>
      </c>
      <c r="B50" s="1" t="s">
        <v>135</v>
      </c>
      <c r="C50" s="1" t="s">
        <v>136</v>
      </c>
      <c r="D50" s="1" t="s">
        <v>137</v>
      </c>
      <c r="E50" s="3">
        <v>50</v>
      </c>
      <c r="F50" s="14">
        <f t="shared" si="0"/>
        <v>0.5</v>
      </c>
      <c r="G50" s="14">
        <f t="shared" si="1"/>
        <v>1</v>
      </c>
      <c r="H50" s="9" t="s">
        <v>234</v>
      </c>
      <c r="I50" s="9" t="s">
        <v>235</v>
      </c>
      <c r="J50" s="12" t="s">
        <v>233</v>
      </c>
    </row>
    <row r="51" spans="1:10" ht="51" x14ac:dyDescent="0.25">
      <c r="A51" s="1">
        <v>46</v>
      </c>
      <c r="B51" s="1" t="s">
        <v>138</v>
      </c>
      <c r="C51" s="1" t="s">
        <v>139</v>
      </c>
      <c r="D51" s="1" t="s">
        <v>140</v>
      </c>
      <c r="E51" s="3">
        <v>50</v>
      </c>
      <c r="F51" s="14">
        <f t="shared" si="0"/>
        <v>0.5</v>
      </c>
      <c r="G51" s="14">
        <f t="shared" si="1"/>
        <v>1</v>
      </c>
      <c r="H51" s="9" t="s">
        <v>234</v>
      </c>
      <c r="I51" s="9" t="s">
        <v>235</v>
      </c>
      <c r="J51" s="12" t="s">
        <v>233</v>
      </c>
    </row>
    <row r="52" spans="1:10" ht="76.5" x14ac:dyDescent="0.25">
      <c r="A52" s="1">
        <v>47</v>
      </c>
      <c r="B52" s="1" t="s">
        <v>141</v>
      </c>
      <c r="C52" s="1" t="s">
        <v>142</v>
      </c>
      <c r="D52" s="1" t="s">
        <v>143</v>
      </c>
      <c r="E52" s="3">
        <v>20</v>
      </c>
      <c r="F52" s="14">
        <f t="shared" si="0"/>
        <v>0.2</v>
      </c>
      <c r="G52" s="14">
        <f t="shared" si="1"/>
        <v>1</v>
      </c>
      <c r="H52" s="9" t="s">
        <v>234</v>
      </c>
      <c r="I52" s="9" t="s">
        <v>235</v>
      </c>
      <c r="J52" s="12" t="s">
        <v>233</v>
      </c>
    </row>
    <row r="53" spans="1:10" ht="51" x14ac:dyDescent="0.25">
      <c r="A53" s="1">
        <v>48</v>
      </c>
      <c r="B53" s="1" t="s">
        <v>144</v>
      </c>
      <c r="C53" s="1" t="s">
        <v>145</v>
      </c>
      <c r="D53" s="1" t="s">
        <v>146</v>
      </c>
      <c r="E53" s="3">
        <v>450</v>
      </c>
      <c r="F53" s="14">
        <f t="shared" si="0"/>
        <v>4.5</v>
      </c>
      <c r="G53" s="14">
        <f t="shared" si="1"/>
        <v>5</v>
      </c>
      <c r="H53" s="9" t="s">
        <v>234</v>
      </c>
      <c r="I53" s="9" t="s">
        <v>235</v>
      </c>
      <c r="J53" s="12" t="s">
        <v>233</v>
      </c>
    </row>
    <row r="54" spans="1:10" ht="38.25" x14ac:dyDescent="0.25">
      <c r="A54" s="1">
        <v>49</v>
      </c>
      <c r="B54" s="1" t="s">
        <v>147</v>
      </c>
      <c r="C54" s="1" t="s">
        <v>148</v>
      </c>
      <c r="D54" s="1" t="s">
        <v>149</v>
      </c>
      <c r="E54" s="3">
        <v>550</v>
      </c>
      <c r="F54" s="14">
        <f t="shared" si="0"/>
        <v>5.5</v>
      </c>
      <c r="G54" s="14">
        <f t="shared" si="1"/>
        <v>6</v>
      </c>
      <c r="H54" s="9" t="s">
        <v>234</v>
      </c>
      <c r="I54" s="9" t="s">
        <v>235</v>
      </c>
      <c r="J54" s="12" t="s">
        <v>233</v>
      </c>
    </row>
    <row r="55" spans="1:10" ht="38.25" x14ac:dyDescent="0.25">
      <c r="A55" s="1">
        <v>50</v>
      </c>
      <c r="B55" s="1" t="s">
        <v>150</v>
      </c>
      <c r="C55" s="1" t="s">
        <v>151</v>
      </c>
      <c r="D55" s="1" t="s">
        <v>152</v>
      </c>
      <c r="E55" s="3">
        <v>200</v>
      </c>
      <c r="F55" s="14">
        <f t="shared" si="0"/>
        <v>2</v>
      </c>
      <c r="G55" s="14">
        <f t="shared" si="1"/>
        <v>2</v>
      </c>
      <c r="H55" s="9" t="s">
        <v>234</v>
      </c>
      <c r="I55" s="9" t="s">
        <v>235</v>
      </c>
      <c r="J55" s="12" t="s">
        <v>233</v>
      </c>
    </row>
    <row r="56" spans="1:10" ht="51" x14ac:dyDescent="0.25">
      <c r="A56" s="1">
        <v>51</v>
      </c>
      <c r="B56" s="1" t="s">
        <v>153</v>
      </c>
      <c r="C56" s="1" t="s">
        <v>154</v>
      </c>
      <c r="D56" s="1" t="s">
        <v>155</v>
      </c>
      <c r="E56" s="2">
        <v>1050</v>
      </c>
      <c r="F56" s="14">
        <f t="shared" si="0"/>
        <v>10.5</v>
      </c>
      <c r="G56" s="14">
        <f t="shared" si="1"/>
        <v>11</v>
      </c>
      <c r="H56" s="9" t="s">
        <v>234</v>
      </c>
      <c r="I56" s="9" t="s">
        <v>235</v>
      </c>
      <c r="J56" s="12" t="s">
        <v>233</v>
      </c>
    </row>
    <row r="57" spans="1:10" ht="63.75" x14ac:dyDescent="0.25">
      <c r="A57" s="1">
        <v>52</v>
      </c>
      <c r="B57" s="1" t="s">
        <v>156</v>
      </c>
      <c r="C57" s="1" t="s">
        <v>157</v>
      </c>
      <c r="D57" s="1" t="s">
        <v>158</v>
      </c>
      <c r="E57" s="3">
        <v>850</v>
      </c>
      <c r="F57" s="14">
        <f t="shared" si="0"/>
        <v>8.5</v>
      </c>
      <c r="G57" s="14">
        <f t="shared" si="1"/>
        <v>9</v>
      </c>
      <c r="H57" s="9" t="s">
        <v>234</v>
      </c>
      <c r="I57" s="9" t="s">
        <v>235</v>
      </c>
      <c r="J57" s="12" t="s">
        <v>233</v>
      </c>
    </row>
    <row r="58" spans="1:10" ht="38.25" x14ac:dyDescent="0.25">
      <c r="A58" s="1">
        <v>53</v>
      </c>
      <c r="B58" s="1" t="s">
        <v>159</v>
      </c>
      <c r="C58" s="1" t="s">
        <v>160</v>
      </c>
      <c r="D58" s="1" t="s">
        <v>161</v>
      </c>
      <c r="E58" s="3">
        <v>550</v>
      </c>
      <c r="F58" s="14">
        <f t="shared" si="0"/>
        <v>5.5</v>
      </c>
      <c r="G58" s="14">
        <f t="shared" si="1"/>
        <v>6</v>
      </c>
      <c r="H58" s="9" t="s">
        <v>234</v>
      </c>
      <c r="I58" s="9" t="s">
        <v>235</v>
      </c>
      <c r="J58" s="12" t="s">
        <v>233</v>
      </c>
    </row>
    <row r="59" spans="1:10" ht="51" x14ac:dyDescent="0.25">
      <c r="A59" s="1">
        <v>54</v>
      </c>
      <c r="B59" s="1" t="s">
        <v>162</v>
      </c>
      <c r="C59" s="1" t="s">
        <v>163</v>
      </c>
      <c r="D59" s="1" t="s">
        <v>164</v>
      </c>
      <c r="E59" s="3">
        <v>200</v>
      </c>
      <c r="F59" s="14">
        <f t="shared" si="0"/>
        <v>2</v>
      </c>
      <c r="G59" s="14">
        <f t="shared" si="1"/>
        <v>2</v>
      </c>
      <c r="H59" s="9" t="s">
        <v>234</v>
      </c>
      <c r="I59" s="9" t="s">
        <v>235</v>
      </c>
      <c r="J59" s="12" t="s">
        <v>233</v>
      </c>
    </row>
    <row r="60" spans="1:10" ht="38.25" x14ac:dyDescent="0.25">
      <c r="A60" s="1">
        <v>55</v>
      </c>
      <c r="B60" s="1" t="s">
        <v>165</v>
      </c>
      <c r="C60" s="1" t="s">
        <v>166</v>
      </c>
      <c r="D60" s="1" t="s">
        <v>167</v>
      </c>
      <c r="E60" s="2">
        <v>1300</v>
      </c>
      <c r="F60" s="14">
        <f t="shared" si="0"/>
        <v>13</v>
      </c>
      <c r="G60" s="14">
        <f t="shared" si="1"/>
        <v>13</v>
      </c>
      <c r="H60" s="9" t="s">
        <v>234</v>
      </c>
      <c r="I60" s="9" t="s">
        <v>235</v>
      </c>
      <c r="J60" s="12" t="s">
        <v>233</v>
      </c>
    </row>
    <row r="61" spans="1:10" ht="63.75" x14ac:dyDescent="0.25">
      <c r="A61" s="1">
        <v>56</v>
      </c>
      <c r="B61" s="1" t="s">
        <v>168</v>
      </c>
      <c r="C61" s="1" t="s">
        <v>169</v>
      </c>
      <c r="D61" s="1" t="s">
        <v>170</v>
      </c>
      <c r="E61" s="3">
        <v>150</v>
      </c>
      <c r="F61" s="14">
        <f t="shared" si="0"/>
        <v>1.5</v>
      </c>
      <c r="G61" s="14">
        <f t="shared" si="1"/>
        <v>2</v>
      </c>
      <c r="H61" s="9" t="s">
        <v>234</v>
      </c>
      <c r="I61" s="9" t="s">
        <v>235</v>
      </c>
      <c r="J61" s="12" t="s">
        <v>233</v>
      </c>
    </row>
    <row r="62" spans="1:10" ht="63.75" x14ac:dyDescent="0.25">
      <c r="A62" s="1">
        <v>57</v>
      </c>
      <c r="B62" s="1" t="s">
        <v>171</v>
      </c>
      <c r="C62" s="1" t="s">
        <v>172</v>
      </c>
      <c r="D62" s="1" t="s">
        <v>173</v>
      </c>
      <c r="E62" s="3">
        <v>100</v>
      </c>
      <c r="F62" s="14">
        <f t="shared" si="0"/>
        <v>1</v>
      </c>
      <c r="G62" s="14">
        <f t="shared" si="1"/>
        <v>1</v>
      </c>
      <c r="H62" s="9" t="s">
        <v>234</v>
      </c>
      <c r="I62" s="9" t="s">
        <v>235</v>
      </c>
      <c r="J62" s="12" t="s">
        <v>233</v>
      </c>
    </row>
    <row r="63" spans="1:10" ht="63.75" x14ac:dyDescent="0.25">
      <c r="A63" s="1">
        <v>58</v>
      </c>
      <c r="B63" s="1" t="s">
        <v>174</v>
      </c>
      <c r="C63" s="1" t="s">
        <v>175</v>
      </c>
      <c r="D63" s="1" t="s">
        <v>176</v>
      </c>
      <c r="E63" s="3">
        <v>50</v>
      </c>
      <c r="F63" s="14">
        <f t="shared" si="0"/>
        <v>0.5</v>
      </c>
      <c r="G63" s="14">
        <f t="shared" si="1"/>
        <v>1</v>
      </c>
      <c r="H63" s="9" t="s">
        <v>234</v>
      </c>
      <c r="I63" s="9" t="s">
        <v>235</v>
      </c>
      <c r="J63" s="12" t="s">
        <v>233</v>
      </c>
    </row>
    <row r="64" spans="1:10" ht="38.25" x14ac:dyDescent="0.25">
      <c r="A64" s="1">
        <v>59</v>
      </c>
      <c r="B64" s="1" t="s">
        <v>177</v>
      </c>
      <c r="C64" s="1" t="s">
        <v>178</v>
      </c>
      <c r="D64" s="1" t="s">
        <v>179</v>
      </c>
      <c r="E64" s="3">
        <v>100</v>
      </c>
      <c r="F64" s="14">
        <f t="shared" si="0"/>
        <v>1</v>
      </c>
      <c r="G64" s="14">
        <f t="shared" si="1"/>
        <v>1</v>
      </c>
      <c r="H64" s="9" t="s">
        <v>234</v>
      </c>
      <c r="I64" s="9" t="s">
        <v>235</v>
      </c>
      <c r="J64" s="12" t="s">
        <v>233</v>
      </c>
    </row>
    <row r="65" spans="1:10" ht="63.75" x14ac:dyDescent="0.25">
      <c r="A65" s="1">
        <v>60</v>
      </c>
      <c r="B65" s="1" t="s">
        <v>180</v>
      </c>
      <c r="C65" s="1" t="s">
        <v>181</v>
      </c>
      <c r="D65" s="1" t="s">
        <v>182</v>
      </c>
      <c r="E65" s="3">
        <v>250</v>
      </c>
      <c r="F65" s="14">
        <f t="shared" si="0"/>
        <v>2.5</v>
      </c>
      <c r="G65" s="14">
        <f t="shared" si="1"/>
        <v>3</v>
      </c>
      <c r="H65" s="9" t="s">
        <v>234</v>
      </c>
      <c r="I65" s="9" t="s">
        <v>235</v>
      </c>
      <c r="J65" s="12" t="s">
        <v>233</v>
      </c>
    </row>
    <row r="66" spans="1:10" ht="38.25" x14ac:dyDescent="0.25">
      <c r="A66" s="1">
        <v>61</v>
      </c>
      <c r="B66" s="1" t="s">
        <v>183</v>
      </c>
      <c r="C66" s="1" t="s">
        <v>184</v>
      </c>
      <c r="D66" s="1" t="s">
        <v>185</v>
      </c>
      <c r="E66" s="3">
        <v>150</v>
      </c>
      <c r="F66" s="14">
        <f t="shared" si="0"/>
        <v>1.5</v>
      </c>
      <c r="G66" s="14">
        <f t="shared" si="1"/>
        <v>2</v>
      </c>
      <c r="H66" s="9" t="s">
        <v>234</v>
      </c>
      <c r="I66" s="9" t="s">
        <v>235</v>
      </c>
      <c r="J66" s="12" t="s">
        <v>233</v>
      </c>
    </row>
    <row r="67" spans="1:10" ht="63.75" x14ac:dyDescent="0.25">
      <c r="A67" s="1">
        <v>62</v>
      </c>
      <c r="B67" s="1" t="s">
        <v>186</v>
      </c>
      <c r="C67" s="1" t="s">
        <v>187</v>
      </c>
      <c r="D67" s="1" t="s">
        <v>188</v>
      </c>
      <c r="E67" s="3">
        <v>100</v>
      </c>
      <c r="F67" s="14">
        <f t="shared" si="0"/>
        <v>1</v>
      </c>
      <c r="G67" s="14">
        <f t="shared" si="1"/>
        <v>1</v>
      </c>
      <c r="H67" s="9" t="s">
        <v>234</v>
      </c>
      <c r="I67" s="9" t="s">
        <v>235</v>
      </c>
      <c r="J67" s="12" t="s">
        <v>233</v>
      </c>
    </row>
    <row r="68" spans="1:10" ht="76.5" x14ac:dyDescent="0.25">
      <c r="A68" s="1">
        <v>63</v>
      </c>
      <c r="B68" s="1" t="s">
        <v>189</v>
      </c>
      <c r="C68" s="1" t="s">
        <v>190</v>
      </c>
      <c r="D68" s="1" t="s">
        <v>191</v>
      </c>
      <c r="E68" s="3">
        <v>350</v>
      </c>
      <c r="F68" s="14">
        <f t="shared" si="0"/>
        <v>3.5</v>
      </c>
      <c r="G68" s="14">
        <f t="shared" si="1"/>
        <v>4</v>
      </c>
      <c r="H68" s="9" t="s">
        <v>234</v>
      </c>
      <c r="I68" s="9" t="s">
        <v>235</v>
      </c>
      <c r="J68" s="12" t="s">
        <v>233</v>
      </c>
    </row>
    <row r="69" spans="1:10" ht="51" x14ac:dyDescent="0.25">
      <c r="A69" s="1">
        <v>64</v>
      </c>
      <c r="B69" s="1" t="s">
        <v>192</v>
      </c>
      <c r="C69" s="1" t="s">
        <v>193</v>
      </c>
      <c r="D69" s="1" t="s">
        <v>194</v>
      </c>
      <c r="E69" s="3">
        <v>250</v>
      </c>
      <c r="F69" s="14">
        <f t="shared" si="0"/>
        <v>2.5</v>
      </c>
      <c r="G69" s="14">
        <f t="shared" si="1"/>
        <v>3</v>
      </c>
      <c r="H69" s="9" t="s">
        <v>234</v>
      </c>
      <c r="I69" s="9" t="s">
        <v>235</v>
      </c>
      <c r="J69" s="12" t="s">
        <v>233</v>
      </c>
    </row>
    <row r="70" spans="1:10" ht="63.75" x14ac:dyDescent="0.25">
      <c r="A70" s="1">
        <v>65</v>
      </c>
      <c r="B70" s="1" t="s">
        <v>195</v>
      </c>
      <c r="C70" s="1" t="s">
        <v>196</v>
      </c>
      <c r="D70" s="1" t="s">
        <v>197</v>
      </c>
      <c r="E70" s="3">
        <v>50</v>
      </c>
      <c r="F70" s="14">
        <f t="shared" si="0"/>
        <v>0.5</v>
      </c>
      <c r="G70" s="14">
        <f t="shared" si="1"/>
        <v>1</v>
      </c>
      <c r="H70" s="9" t="s">
        <v>234</v>
      </c>
      <c r="I70" s="9" t="s">
        <v>235</v>
      </c>
      <c r="J70" s="12" t="s">
        <v>233</v>
      </c>
    </row>
    <row r="71" spans="1:10" ht="63.75" x14ac:dyDescent="0.25">
      <c r="A71" s="1">
        <v>66</v>
      </c>
      <c r="B71" s="1" t="s">
        <v>198</v>
      </c>
      <c r="C71" s="1" t="s">
        <v>199</v>
      </c>
      <c r="D71" s="1" t="s">
        <v>200</v>
      </c>
      <c r="E71" s="3">
        <v>300</v>
      </c>
      <c r="F71" s="14">
        <f t="shared" ref="F71:F78" si="2">E71/100</f>
        <v>3</v>
      </c>
      <c r="G71" s="14">
        <f t="shared" ref="G71:G78" si="3">ROUNDUP(F71,0)</f>
        <v>3</v>
      </c>
      <c r="H71" s="9" t="s">
        <v>234</v>
      </c>
      <c r="I71" s="9" t="s">
        <v>235</v>
      </c>
      <c r="J71" s="12" t="s">
        <v>233</v>
      </c>
    </row>
    <row r="72" spans="1:10" ht="51" x14ac:dyDescent="0.25">
      <c r="A72" s="1">
        <v>67</v>
      </c>
      <c r="B72" s="1" t="s">
        <v>201</v>
      </c>
      <c r="C72" s="1" t="s">
        <v>202</v>
      </c>
      <c r="D72" s="1" t="s">
        <v>203</v>
      </c>
      <c r="E72" s="3">
        <v>850</v>
      </c>
      <c r="F72" s="14">
        <f t="shared" si="2"/>
        <v>8.5</v>
      </c>
      <c r="G72" s="14">
        <f t="shared" si="3"/>
        <v>9</v>
      </c>
      <c r="H72" s="9" t="s">
        <v>234</v>
      </c>
      <c r="I72" s="9" t="s">
        <v>235</v>
      </c>
      <c r="J72" s="12" t="s">
        <v>233</v>
      </c>
    </row>
    <row r="73" spans="1:10" ht="38.25" x14ac:dyDescent="0.25">
      <c r="A73" s="1">
        <v>68</v>
      </c>
      <c r="B73" s="1" t="s">
        <v>204</v>
      </c>
      <c r="C73" s="1" t="s">
        <v>205</v>
      </c>
      <c r="D73" s="1" t="s">
        <v>206</v>
      </c>
      <c r="E73" s="3">
        <v>50</v>
      </c>
      <c r="F73" s="14">
        <f t="shared" si="2"/>
        <v>0.5</v>
      </c>
      <c r="G73" s="14">
        <f t="shared" si="3"/>
        <v>1</v>
      </c>
      <c r="H73" s="9" t="s">
        <v>234</v>
      </c>
      <c r="I73" s="9" t="s">
        <v>235</v>
      </c>
      <c r="J73" s="12" t="s">
        <v>233</v>
      </c>
    </row>
    <row r="74" spans="1:10" ht="63.75" x14ac:dyDescent="0.25">
      <c r="A74" s="1">
        <v>69</v>
      </c>
      <c r="B74" s="1" t="s">
        <v>207</v>
      </c>
      <c r="C74" s="1" t="s">
        <v>208</v>
      </c>
      <c r="D74" s="1" t="s">
        <v>209</v>
      </c>
      <c r="E74" s="3">
        <v>150</v>
      </c>
      <c r="F74" s="14">
        <f t="shared" si="2"/>
        <v>1.5</v>
      </c>
      <c r="G74" s="14">
        <f t="shared" si="3"/>
        <v>2</v>
      </c>
      <c r="H74" s="9" t="s">
        <v>234</v>
      </c>
      <c r="I74" s="9" t="s">
        <v>235</v>
      </c>
      <c r="J74" s="12" t="s">
        <v>233</v>
      </c>
    </row>
    <row r="75" spans="1:10" ht="51" x14ac:dyDescent="0.25">
      <c r="A75" s="1">
        <v>70</v>
      </c>
      <c r="B75" s="1" t="s">
        <v>210</v>
      </c>
      <c r="C75" s="1" t="s">
        <v>211</v>
      </c>
      <c r="D75" s="1" t="s">
        <v>212</v>
      </c>
      <c r="E75" s="3">
        <v>50</v>
      </c>
      <c r="F75" s="14">
        <f t="shared" si="2"/>
        <v>0.5</v>
      </c>
      <c r="G75" s="14">
        <f t="shared" si="3"/>
        <v>1</v>
      </c>
      <c r="H75" s="9" t="s">
        <v>234</v>
      </c>
      <c r="I75" s="9" t="s">
        <v>235</v>
      </c>
      <c r="J75" s="12" t="s">
        <v>233</v>
      </c>
    </row>
    <row r="76" spans="1:10" ht="63.75" x14ac:dyDescent="0.25">
      <c r="A76" s="1">
        <v>71</v>
      </c>
      <c r="B76" s="1" t="s">
        <v>213</v>
      </c>
      <c r="C76" s="1" t="s">
        <v>214</v>
      </c>
      <c r="D76" s="1" t="s">
        <v>215</v>
      </c>
      <c r="E76" s="3">
        <v>100</v>
      </c>
      <c r="F76" s="14">
        <f t="shared" si="2"/>
        <v>1</v>
      </c>
      <c r="G76" s="14">
        <f t="shared" si="3"/>
        <v>1</v>
      </c>
      <c r="H76" s="9" t="s">
        <v>234</v>
      </c>
      <c r="I76" s="9" t="s">
        <v>235</v>
      </c>
      <c r="J76" s="12" t="s">
        <v>233</v>
      </c>
    </row>
    <row r="77" spans="1:10" ht="63.75" x14ac:dyDescent="0.25">
      <c r="A77" s="1">
        <v>72</v>
      </c>
      <c r="B77" s="1" t="s">
        <v>216</v>
      </c>
      <c r="C77" s="1" t="s">
        <v>217</v>
      </c>
      <c r="D77" s="1" t="s">
        <v>218</v>
      </c>
      <c r="E77" s="3">
        <v>750</v>
      </c>
      <c r="F77" s="14">
        <f t="shared" si="2"/>
        <v>7.5</v>
      </c>
      <c r="G77" s="14">
        <f t="shared" si="3"/>
        <v>8</v>
      </c>
      <c r="H77" s="9" t="s">
        <v>234</v>
      </c>
      <c r="I77" s="9" t="s">
        <v>235</v>
      </c>
      <c r="J77" s="12" t="s">
        <v>233</v>
      </c>
    </row>
    <row r="78" spans="1:10" ht="51" x14ac:dyDescent="0.25">
      <c r="A78" s="1">
        <v>73</v>
      </c>
      <c r="B78" s="1" t="s">
        <v>219</v>
      </c>
      <c r="C78" s="1" t="s">
        <v>220</v>
      </c>
      <c r="D78" s="1" t="s">
        <v>221</v>
      </c>
      <c r="E78" s="2">
        <v>4850</v>
      </c>
      <c r="F78" s="14">
        <f t="shared" si="2"/>
        <v>48.5</v>
      </c>
      <c r="G78" s="14">
        <f t="shared" si="3"/>
        <v>49</v>
      </c>
      <c r="H78" s="9" t="s">
        <v>234</v>
      </c>
      <c r="I78" s="9" t="s">
        <v>235</v>
      </c>
      <c r="J78" s="12" t="s">
        <v>233</v>
      </c>
    </row>
    <row r="79" spans="1:10" ht="15.75" x14ac:dyDescent="0.25">
      <c r="A79" s="15" t="s">
        <v>222</v>
      </c>
      <c r="B79" s="15"/>
      <c r="C79" s="15"/>
      <c r="D79" s="15"/>
      <c r="E79" s="4">
        <v>30690</v>
      </c>
      <c r="F79" s="6">
        <f>SUM(F6:F78)</f>
        <v>306.89999999999998</v>
      </c>
      <c r="G79" s="6">
        <f>SUM(G6:G78)</f>
        <v>329</v>
      </c>
    </row>
  </sheetData>
  <autoFilter ref="A5:J5" xr:uid="{667691B6-EA02-4826-8A64-B8359EF97DB9}"/>
  <mergeCells count="5">
    <mergeCell ref="A79:D79"/>
    <mergeCell ref="A1:J1"/>
    <mergeCell ref="A2:J2"/>
    <mergeCell ref="A3:J3"/>
    <mergeCell ref="A4:J4"/>
  </mergeCells>
  <phoneticPr fontId="7" type="noConversion"/>
  <pageMargins left="0.31496062992125984" right="0.23622047244094491" top="0.55118110236220474" bottom="0.55118110236220474" header="0.31496062992125984" footer="0.31496062992125984"/>
  <pageSetup paperSize="9" scale="8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Хайрова Валентина Камильевна</dc:creator>
  <cp:lastModifiedBy>Савостикова Елена Игоревна</cp:lastModifiedBy>
  <cp:lastPrinted>2024-03-04T04:32:59Z</cp:lastPrinted>
  <dcterms:created xsi:type="dcterms:W3CDTF">2015-06-05T18:19:34Z</dcterms:created>
  <dcterms:modified xsi:type="dcterms:W3CDTF">2024-03-13T11:02:42Z</dcterms:modified>
</cp:coreProperties>
</file>