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BF0FC8F7-9DBA-400A-A9C8-2987ABC77C66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F9" i="1"/>
  <c r="G9" i="1" s="1"/>
  <c r="F6" i="1"/>
  <c r="F10" i="1" s="1"/>
  <c r="G6" i="1" l="1"/>
  <c r="G10" i="1" s="1"/>
</calcChain>
</file>

<file path=xl/sharedStrings.xml><?xml version="1.0" encoding="utf-8"?>
<sst xmlns="http://schemas.openxmlformats.org/spreadsheetml/2006/main" count="31" uniqueCount="27">
  <si>
    <t>№ п/п</t>
  </si>
  <si>
    <t>Наименование главного распорядителя бюджетных средств</t>
  </si>
  <si>
    <t>Получатель / Грузополучатель</t>
  </si>
  <si>
    <t>Место доставки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</si>
  <si>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</si>
  <si>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</si>
  <si>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Г.О. Донецкий, г. Донецк, ул. Баумана, 5а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</si>
  <si>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</si>
  <si>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</si>
  <si>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2</t>
  </si>
  <si>
    <t>Министерство здравоохранения Запорожской области</t>
  </si>
  <si>
    <t>Государственное унитарное предприятие Запорожской области «Аптечный опт»</t>
  </si>
  <si>
    <t>Запорожская область, г. Мелитополь, ул. Ломоносова, д. 222/1</t>
  </si>
  <si>
    <t>Министерство здравоохранения Херсонской области</t>
  </si>
  <si>
    <t>Государственное бюджетное учреждение здравоохранения Херсонской области «Областная база специального медицинского обеспечения»</t>
  </si>
  <si>
    <t>Херсонская область, г. Геническ, ул. Центральная, д. 33</t>
  </si>
  <si>
    <t>Итого по субъектам Российской Федерации (количество: 4)</t>
  </si>
  <si>
    <t>Кол-во в един. Изм-ия (штука*)</t>
  </si>
  <si>
    <t>Кол-во в един. Изм-ия (упак)</t>
  </si>
  <si>
    <t>плановая дата отгрузки</t>
  </si>
  <si>
    <t xml:space="preserve">плановый срок поставки </t>
  </si>
  <si>
    <t>срок поставки по контракту</t>
  </si>
  <si>
    <t xml:space="preserve">
Государственный контракт № 0873400003924000127-0001
</t>
  </si>
  <si>
    <t>Международное непатентованное наименование: Ралтегравир</t>
  </si>
  <si>
    <t>Торговое наименование: Ралтегра</t>
  </si>
  <si>
    <t>март-апрель</t>
  </si>
  <si>
    <t>Поставшик : ООО " Профарм"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</si>
</sst>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/>
    <xf numFmtId="1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D5" sqref="D5"/>
    </sheetView>
  </sheetViews>
  <sheetFormatPr defaultRowHeight="15" x14ac:dyDescent="0.25"/>
  <cols>
    <col min="1" max="1" width="6.85546875" customWidth="1"/>
    <col min="2" max="2" width="18.5703125" customWidth="1"/>
    <col min="3" max="3" width="27.7109375" customWidth="1"/>
    <col min="4" max="4" width="26.7109375" customWidth="1"/>
    <col min="8" max="8" width="13.28515625" customWidth="1"/>
    <col min="9" max="9" width="12.28515625" customWidth="1"/>
    <col min="10" max="10" width="13.85546875" customWidth="1"/>
  </cols>
  <sheetData>
    <row r="1" spans="1:10" ht="18.75" x14ac:dyDescent="0.3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x14ac:dyDescent="0.25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8.75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</row>
    <row r="4" spans="1:10" ht="19.5" thickBot="1" x14ac:dyDescent="0.3">
      <c r="A4" s="15" t="s">
        <v>26</v>
      </c>
      <c r="B4" s="15"/>
      <c r="C4" s="15"/>
      <c r="D4" s="15"/>
      <c r="E4" s="15"/>
      <c r="F4" s="15"/>
      <c r="G4" s="15"/>
      <c r="H4" s="15"/>
      <c r="I4" s="15"/>
    </row>
    <row r="5" spans="1:10" ht="51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17</v>
      </c>
      <c r="F5" s="3" t="s">
        <v>18</v>
      </c>
      <c r="G5" s="3" t="s">
        <v>18</v>
      </c>
      <c r="H5" s="8" t="s">
        <v>19</v>
      </c>
      <c r="I5" s="9" t="s">
        <v>20</v>
      </c>
      <c r="J5" s="9" t="s">
        <v>21</v>
      </c>
    </row>
    <row r="6" spans="1:10" ht="63.75" x14ac:dyDescent="0.25">
      <c r="A6" s="4">
        <v>1</v>
      </c>
      <c r="B6" s="4" t="s">
        <v>4</v>
      </c>
      <c r="C6" s="4" t="s">
        <v>5</v>
      </c>
      <c r="D6" s="4" t="s">
        <v>6</v>
      </c>
      <c r="E6" s="5">
        <v>40710</v>
      </c>
      <c r="F6" s="6">
        <f>E6/60</f>
        <v>678.5</v>
      </c>
      <c r="G6" s="10">
        <f>ROUNDUP(F6,0)</f>
        <v>679</v>
      </c>
      <c r="H6" s="12" t="s">
        <v>25</v>
      </c>
      <c r="I6" s="11">
        <v>45397</v>
      </c>
      <c r="J6" s="11">
        <v>45397</v>
      </c>
    </row>
    <row r="7" spans="1:10" ht="89.25" x14ac:dyDescent="0.25">
      <c r="A7" s="4">
        <v>2</v>
      </c>
      <c r="B7" s="4" t="s">
        <v>7</v>
      </c>
      <c r="C7" s="4" t="s">
        <v>8</v>
      </c>
      <c r="D7" s="4" t="s">
        <v>9</v>
      </c>
      <c r="E7" s="5">
        <v>119520</v>
      </c>
      <c r="F7" s="6">
        <f t="shared" ref="F7:F9" si="0">E7/60</f>
        <v>1992</v>
      </c>
      <c r="G7" s="10">
        <f t="shared" ref="G7:G9" si="1">ROUNDUP(F7,0)</f>
        <v>1992</v>
      </c>
      <c r="H7" s="12" t="s">
        <v>25</v>
      </c>
      <c r="I7" s="11">
        <v>45397</v>
      </c>
      <c r="J7" s="11">
        <v>45397</v>
      </c>
    </row>
    <row r="8" spans="1:10" ht="51" x14ac:dyDescent="0.25">
      <c r="A8" s="4">
        <v>3</v>
      </c>
      <c r="B8" s="4" t="s">
        <v>10</v>
      </c>
      <c r="C8" s="4" t="s">
        <v>11</v>
      </c>
      <c r="D8" s="4" t="s">
        <v>12</v>
      </c>
      <c r="E8" s="5">
        <v>71220</v>
      </c>
      <c r="F8" s="6">
        <f t="shared" si="0"/>
        <v>1187</v>
      </c>
      <c r="G8" s="10">
        <f t="shared" si="1"/>
        <v>1187</v>
      </c>
      <c r="H8" s="12" t="s">
        <v>25</v>
      </c>
      <c r="I8" s="11">
        <v>45397</v>
      </c>
      <c r="J8" s="11">
        <v>45397</v>
      </c>
    </row>
    <row r="9" spans="1:10" ht="63.75" x14ac:dyDescent="0.25">
      <c r="A9" s="4">
        <v>4</v>
      </c>
      <c r="B9" s="4" t="s">
        <v>13</v>
      </c>
      <c r="C9" s="4" t="s">
        <v>14</v>
      </c>
      <c r="D9" s="4" t="s">
        <v>15</v>
      </c>
      <c r="E9" s="5">
        <v>2400</v>
      </c>
      <c r="F9" s="6">
        <f t="shared" si="0"/>
        <v>40</v>
      </c>
      <c r="G9" s="10">
        <f t="shared" si="1"/>
        <v>40</v>
      </c>
      <c r="H9" s="12" t="s">
        <v>25</v>
      </c>
      <c r="I9" s="11">
        <v>45397</v>
      </c>
      <c r="J9" s="11">
        <v>45397</v>
      </c>
    </row>
    <row r="10" spans="1:10" x14ac:dyDescent="0.25">
      <c r="A10" s="13" t="s">
        <v>16</v>
      </c>
      <c r="B10" s="13"/>
      <c r="C10" s="13"/>
      <c r="D10" s="13"/>
      <c r="E10" s="7">
        <v>233850</v>
      </c>
      <c r="F10" s="6">
        <f>SUM(F6:F9)</f>
        <v>3897.5</v>
      </c>
      <c r="G10" s="10">
        <f>SUM(G6:G9)</f>
        <v>3898</v>
      </c>
      <c r="H10" s="6"/>
      <c r="I10" s="6"/>
      <c r="J10" s="6"/>
    </row>
    <row r="11" spans="1:10" ht="18.75" x14ac:dyDescent="0.25">
      <c r="A11" s="1"/>
    </row>
  </sheetData>
  <mergeCells count="5">
    <mergeCell ref="A10:D10"/>
    <mergeCell ref="A3:I3"/>
    <mergeCell ref="A4:I4"/>
    <mergeCell ref="A1:J1"/>
    <mergeCell ref="A2:J2"/>
  </mergeCells>
  <pageMargins left="0.43307086614173229" right="0.23622047244094491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Хайрова Валентина Камильевна</dc:creator>
  <cp:lastModifiedBy>Савостикова Елена Игоревна</cp:lastModifiedBy>
  <cp:lastPrinted>2024-03-05T06:13:48Z</cp:lastPrinted>
  <dcterms:created xsi:type="dcterms:W3CDTF">2015-06-05T18:19:34Z</dcterms:created>
  <dcterms:modified xsi:type="dcterms:W3CDTF">2024-03-20T07:35:44Z</dcterms:modified>
</cp:coreProperties>
</file>