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DEC14DD0-88D1-49D3-A552-51753FBCB8C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Доставка!$A$6:$T$25</definedName>
  </definedNames>
  <calcPr calcId="181029" refMode="R1C1"/>
</workbook>
</file>

<file path=xl/calcChain.xml><?xml version="1.0" encoding="utf-8"?>
<calcChain xmlns="http://schemas.openxmlformats.org/spreadsheetml/2006/main">
  <c r="F25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5" i="2"/>
</calcChain>
</file>

<file path=xl/sharedStrings.xml><?xml version="1.0" encoding="utf-8"?>
<sst xmlns="http://schemas.openxmlformats.org/spreadsheetml/2006/main" count="123" uniqueCount="73">
  <si>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</si>
  <si>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</si>
  <si>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</si>
  <si>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</si>
  <si>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</si>
  <si>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</si>
  <si>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</si>
  <si>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</si>
  <si>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</si>
  <si>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</si>
  <si>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Комитет здравоохранения Волгоградской области</t>
  </si>
  <si>
    <t>Министерство здравоохранения Иркутской области</t>
  </si>
  <si>
    <t>Министерство здравоохранения Калужской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</si>
  <si>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</si>
  <si>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</si>
  <si>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</si>
  <si>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Московской области</t>
  </si>
  <si>
    <t>Министерство здравоохранения Омской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</si>
  <si>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</si>
  <si>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</si>
  <si>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Дагестан</t>
  </si>
  <si>
    <t>Министерство здравоохранения Республики Тыва</t>
  </si>
  <si>
    <t>Министерство здравоохранения Ростовской области</t>
  </si>
  <si>
    <t>Министерство здравоохранения Ставропольского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</si>
  <si>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</si>
  <si>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</si>
  <si>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</si>
  <si>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Департамент здравоохранения города Москвы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</si>
  <si>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</si>
  <si>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</si>
  <si>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Московской области «Мособлмедсервис»</t>
  </si>
  <si>
    <t>Акционерное общество «Пермфармация»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</si>
  <si>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</si>
  <si>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Республики Тыва «Ресфармация»</t>
  </si>
  <si>
    <t>Акционерное общество «Областной аптечный склад»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</si>
  <si>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</si>
  <si>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Поставщик:Акционерное общество «Фармацевтический импорт, экспорт» (АО «Фармимэкс»)</t>
  </si>
  <si>
    <t>Государственный контракт от «15»  марта     2024 г №0873400003924000194-0001</t>
  </si>
  <si>
    <t>Международное непатентованное наименование:  Симоктоког альфа (фактор свертывания крови VIII человеческий рекомбинантный)</t>
  </si>
  <si>
    <t xml:space="preserve">Торговое наименование: Нувик,
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</t>
  </si>
  <si>
    <t>С даты заключения Контракта - не позднее 
15.06.2024</t>
  </si>
  <si>
    <t xml:space="preserve">С даты заключения Контракта - не позднее 15.06.2024 </t>
  </si>
  <si>
    <t>С даты заключения Контракта - не позднее 15.06.2024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</si>
  <si>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</si>
  <si>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</si>
  <si>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</si>
  <si>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</si>
  <si>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</si>
  <si>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</si>
  <si>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</si>
  <si>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</si>
  <si>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Акционерное общество «Курганфармация»</t>
  </si>
  <si>
    <t>Курганская область, г. Курган, ул. Дзержинского, д. 60</t>
  </si>
  <si>
    <t>Москва,  вн. тер. г. пос. Рязановское, ш. Рязановское, д. 24, строение 1, строение 2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</si>
  <si>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</si>
  <si>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</si>
  <si>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Открытое акционерное общество «Фармация»</t>
  </si>
  <si>
    <t>Пензенская область, г. Пенза, ул. Аустрина, д. 145</t>
  </si>
  <si>
    <t>Пермский край, г. Пермь, ул. Лодыгина, д. 57, офис 100</t>
  </si>
  <si>
    <t>Республика Дагестан, г. Махачкала, ул. Буганова, д. 24</t>
  </si>
  <si>
    <t>Республика Тыва, г. Кызыл, ул. Оюна Курседи, д. 71, литер А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</si>
  <si>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</si>
  <si>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</si>
  <si>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Государственное унитарное предприятие Ставропольского края «Ставропольфармация»</t>
  </si>
  <si>
    <t>Ставропольский край,  г. Ставрополь, пр-кт Кулакова, д. 55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</si>
  <si>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</si>
  <si>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</si>
  <si>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</si>
  <si>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</si>
  <si>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</si>
  <si>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Москва, ул. Стрелецкая, д. 3, строение 2,5</t>
  </si>
  <si>
    <t>ИТОГО</t>
  </si>
  <si>
    <t>не позднее 
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</si>
</sst>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3" fontId="7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3" fontId="7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3" fontId="7" fillId="0" borderId="0" xfId="0" applyNumberFormat="1" applyFont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left" vertical="center" wrapText="1" readingOrder="1"/>
      <protection locked="0"/>
    </xf>
    <xf numFmtId="0" fontId="12" fillId="0" borderId="1" xfId="0" applyFont="1" applyBorder="1" applyAlignment="1" applyProtection="1">
      <alignment horizontal="left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12" fillId="0" borderId="9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zoomScale="80" zoomScaleNormal="80" workbookViewId="0">
      <selection activeCell="E8" sqref="E8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8.570312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25" t="s">
        <v>9</v>
      </c>
      <c r="T1" s="2"/>
    </row>
    <row r="2" spans="1:20" ht="34.5" customHeight="1" x14ac:dyDescent="0.25">
      <c r="A2" s="26" t="s">
        <v>37</v>
      </c>
      <c r="B2" s="27"/>
      <c r="C2" s="27"/>
      <c r="D2" s="27"/>
      <c r="E2" s="27"/>
      <c r="F2" s="27"/>
      <c r="G2" s="27"/>
      <c r="H2" s="27"/>
      <c r="I2" s="27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 x14ac:dyDescent="0.25">
      <c r="A3" s="26" t="s">
        <v>38</v>
      </c>
      <c r="B3" s="27"/>
      <c r="C3" s="27"/>
      <c r="D3" s="27"/>
      <c r="E3" s="27"/>
      <c r="F3" s="27"/>
      <c r="G3" s="27"/>
      <c r="H3" s="27"/>
      <c r="I3" s="27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72" customHeight="1" x14ac:dyDescent="0.25">
      <c r="A4" s="28" t="s">
        <v>39</v>
      </c>
      <c r="B4" s="29"/>
      <c r="C4" s="29"/>
      <c r="D4" s="29"/>
      <c r="E4" s="29"/>
      <c r="F4" s="29"/>
      <c r="G4" s="29"/>
      <c r="H4" s="29"/>
      <c r="I4" s="29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 thickBot="1" x14ac:dyDescent="0.3">
      <c r="A5" s="26" t="s">
        <v>36</v>
      </c>
      <c r="B5" s="27"/>
      <c r="C5" s="27"/>
      <c r="D5" s="27"/>
      <c r="E5" s="27"/>
      <c r="F5" s="27"/>
      <c r="G5" s="27"/>
      <c r="H5" s="27"/>
      <c r="I5" s="27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6" t="s">
        <v>3</v>
      </c>
      <c r="B6" s="6" t="s">
        <v>0</v>
      </c>
      <c r="C6" s="6" t="s">
        <v>1</v>
      </c>
      <c r="D6" s="6" t="s">
        <v>2</v>
      </c>
      <c r="E6" s="15" t="s">
        <v>4</v>
      </c>
      <c r="F6" s="18" t="s">
        <v>5</v>
      </c>
      <c r="G6" s="16" t="s">
        <v>6</v>
      </c>
      <c r="H6" s="6" t="s">
        <v>7</v>
      </c>
      <c r="I6" s="6" t="s">
        <v>8</v>
      </c>
    </row>
    <row r="7" spans="1:20" ht="63" customHeight="1" thickBot="1" x14ac:dyDescent="0.3">
      <c r="A7" s="5" t="s">
        <v>41</v>
      </c>
      <c r="B7" s="7" t="s">
        <v>10</v>
      </c>
      <c r="C7" s="7" t="s">
        <v>43</v>
      </c>
      <c r="D7" s="7" t="s">
        <v>44</v>
      </c>
      <c r="E7" s="8">
        <v>442000</v>
      </c>
      <c r="F7" s="19">
        <f>E7/2000</f>
        <v>221</v>
      </c>
      <c r="G7" s="17" t="s">
        <v>40</v>
      </c>
      <c r="H7" s="1" t="s">
        <v>72</v>
      </c>
      <c r="I7" s="1"/>
    </row>
    <row r="8" spans="1:20" ht="90.75" customHeight="1" thickBot="1" x14ac:dyDescent="0.3">
      <c r="A8" s="5" t="s">
        <v>41</v>
      </c>
      <c r="B8" s="9" t="s">
        <v>11</v>
      </c>
      <c r="C8" s="9" t="s">
        <v>45</v>
      </c>
      <c r="D8" s="9" t="s">
        <v>46</v>
      </c>
      <c r="E8" s="10">
        <v>620000</v>
      </c>
      <c r="F8" s="19">
        <f t="shared" ref="F8:F24" si="0">E8/2000</f>
        <v>310</v>
      </c>
      <c r="G8" s="17" t="s">
        <v>40</v>
      </c>
      <c r="H8" s="1" t="s">
        <v>72</v>
      </c>
      <c r="I8" s="1"/>
    </row>
    <row r="9" spans="1:20" ht="48" thickBot="1" x14ac:dyDescent="0.3">
      <c r="A9" s="5" t="s">
        <v>42</v>
      </c>
      <c r="B9" s="9" t="s">
        <v>12</v>
      </c>
      <c r="C9" s="9" t="s">
        <v>47</v>
      </c>
      <c r="D9" s="9" t="s">
        <v>48</v>
      </c>
      <c r="E9" s="10">
        <v>552000</v>
      </c>
      <c r="F9" s="19">
        <f t="shared" si="0"/>
        <v>276</v>
      </c>
      <c r="G9" s="17" t="s">
        <v>40</v>
      </c>
      <c r="H9" s="1" t="s">
        <v>72</v>
      </c>
      <c r="I9" s="1"/>
    </row>
    <row r="10" spans="1:20" ht="77.25" customHeight="1" thickBot="1" x14ac:dyDescent="0.3">
      <c r="A10" s="5" t="s">
        <v>42</v>
      </c>
      <c r="B10" s="9" t="s">
        <v>13</v>
      </c>
      <c r="C10" s="9" t="s">
        <v>28</v>
      </c>
      <c r="D10" s="9" t="s">
        <v>49</v>
      </c>
      <c r="E10" s="10">
        <v>2212000</v>
      </c>
      <c r="F10" s="19">
        <f t="shared" si="0"/>
        <v>1106</v>
      </c>
      <c r="G10" s="17" t="s">
        <v>40</v>
      </c>
      <c r="H10" s="1" t="s">
        <v>72</v>
      </c>
      <c r="I10" s="4"/>
    </row>
    <row r="11" spans="1:20" ht="77.25" customHeight="1" thickBot="1" x14ac:dyDescent="0.3">
      <c r="A11" s="5" t="s">
        <v>42</v>
      </c>
      <c r="B11" s="9" t="s">
        <v>14</v>
      </c>
      <c r="C11" s="9" t="s">
        <v>29</v>
      </c>
      <c r="D11" s="9" t="s">
        <v>50</v>
      </c>
      <c r="E11" s="10">
        <v>530000</v>
      </c>
      <c r="F11" s="19">
        <f t="shared" si="0"/>
        <v>265</v>
      </c>
      <c r="G11" s="17" t="s">
        <v>40</v>
      </c>
      <c r="H11" s="1" t="s">
        <v>72</v>
      </c>
      <c r="I11" s="4"/>
    </row>
    <row r="12" spans="1:20" ht="48" thickBot="1" x14ac:dyDescent="0.3">
      <c r="A12" s="5" t="s">
        <v>42</v>
      </c>
      <c r="B12" s="9" t="s">
        <v>15</v>
      </c>
      <c r="C12" s="9" t="s">
        <v>51</v>
      </c>
      <c r="D12" s="9" t="s">
        <v>52</v>
      </c>
      <c r="E12" s="10">
        <v>132000</v>
      </c>
      <c r="F12" s="19">
        <f t="shared" si="0"/>
        <v>66</v>
      </c>
      <c r="G12" s="17" t="s">
        <v>40</v>
      </c>
      <c r="H12" s="1" t="s">
        <v>72</v>
      </c>
      <c r="I12" s="4"/>
    </row>
    <row r="13" spans="1:20" ht="48" thickBot="1" x14ac:dyDescent="0.3">
      <c r="A13" s="5" t="s">
        <v>42</v>
      </c>
      <c r="B13" s="9" t="s">
        <v>16</v>
      </c>
      <c r="C13" s="9" t="s">
        <v>30</v>
      </c>
      <c r="D13" s="9" t="s">
        <v>53</v>
      </c>
      <c r="E13" s="10">
        <v>1658000</v>
      </c>
      <c r="F13" s="19">
        <f t="shared" si="0"/>
        <v>829</v>
      </c>
      <c r="G13" s="17" t="s">
        <v>40</v>
      </c>
      <c r="H13" s="1" t="s">
        <v>72</v>
      </c>
      <c r="I13" s="4"/>
    </row>
    <row r="14" spans="1:20" ht="48" thickBot="1" x14ac:dyDescent="0.3">
      <c r="A14" s="5" t="s">
        <v>42</v>
      </c>
      <c r="B14" s="9" t="s">
        <v>17</v>
      </c>
      <c r="C14" s="9" t="s">
        <v>54</v>
      </c>
      <c r="D14" s="9" t="s">
        <v>55</v>
      </c>
      <c r="E14" s="10">
        <v>766000</v>
      </c>
      <c r="F14" s="19">
        <f t="shared" si="0"/>
        <v>383</v>
      </c>
      <c r="G14" s="17" t="s">
        <v>40</v>
      </c>
      <c r="H14" s="1" t="s">
        <v>72</v>
      </c>
      <c r="I14" s="4"/>
    </row>
    <row r="15" spans="1:20" ht="48" thickBot="1" x14ac:dyDescent="0.3">
      <c r="A15" s="5" t="s">
        <v>42</v>
      </c>
      <c r="B15" s="9" t="s">
        <v>18</v>
      </c>
      <c r="C15" s="9" t="s">
        <v>56</v>
      </c>
      <c r="D15" s="9" t="s">
        <v>57</v>
      </c>
      <c r="E15" s="10">
        <v>248000</v>
      </c>
      <c r="F15" s="19">
        <f t="shared" si="0"/>
        <v>124</v>
      </c>
      <c r="G15" s="17" t="s">
        <v>40</v>
      </c>
      <c r="H15" s="1" t="s">
        <v>72</v>
      </c>
      <c r="I15" s="4"/>
    </row>
    <row r="16" spans="1:20" ht="48" thickBot="1" x14ac:dyDescent="0.3">
      <c r="A16" s="5" t="s">
        <v>42</v>
      </c>
      <c r="B16" s="9" t="s">
        <v>19</v>
      </c>
      <c r="C16" s="9" t="s">
        <v>31</v>
      </c>
      <c r="D16" s="9" t="s">
        <v>58</v>
      </c>
      <c r="E16" s="10">
        <v>906000</v>
      </c>
      <c r="F16" s="19">
        <f t="shared" si="0"/>
        <v>453</v>
      </c>
      <c r="G16" s="17" t="s">
        <v>40</v>
      </c>
      <c r="H16" s="1" t="s">
        <v>72</v>
      </c>
      <c r="I16" s="4"/>
    </row>
    <row r="17" spans="1:9" ht="76.5" customHeight="1" thickBot="1" x14ac:dyDescent="0.3">
      <c r="A17" s="5" t="s">
        <v>42</v>
      </c>
      <c r="B17" s="9" t="s">
        <v>20</v>
      </c>
      <c r="C17" s="9" t="s">
        <v>32</v>
      </c>
      <c r="D17" s="9" t="s">
        <v>59</v>
      </c>
      <c r="E17" s="10">
        <v>708000</v>
      </c>
      <c r="F17" s="19">
        <f t="shared" si="0"/>
        <v>354</v>
      </c>
      <c r="G17" s="17" t="s">
        <v>40</v>
      </c>
      <c r="H17" s="1" t="s">
        <v>72</v>
      </c>
      <c r="I17" s="4"/>
    </row>
    <row r="18" spans="1:9" ht="48" thickBot="1" x14ac:dyDescent="0.3">
      <c r="A18" s="5" t="s">
        <v>42</v>
      </c>
      <c r="B18" s="9" t="s">
        <v>21</v>
      </c>
      <c r="C18" s="9" t="s">
        <v>33</v>
      </c>
      <c r="D18" s="9" t="s">
        <v>60</v>
      </c>
      <c r="E18" s="10">
        <v>354000</v>
      </c>
      <c r="F18" s="19">
        <f t="shared" si="0"/>
        <v>177</v>
      </c>
      <c r="G18" s="17" t="s">
        <v>40</v>
      </c>
      <c r="H18" s="1" t="s">
        <v>72</v>
      </c>
      <c r="I18" s="4"/>
    </row>
    <row r="19" spans="1:9" ht="78" customHeight="1" thickBot="1" x14ac:dyDescent="0.3">
      <c r="A19" s="5" t="s">
        <v>42</v>
      </c>
      <c r="B19" s="9" t="s">
        <v>22</v>
      </c>
      <c r="C19" s="9" t="s">
        <v>61</v>
      </c>
      <c r="D19" s="9" t="s">
        <v>62</v>
      </c>
      <c r="E19" s="10">
        <v>480000</v>
      </c>
      <c r="F19" s="19">
        <f t="shared" si="0"/>
        <v>240</v>
      </c>
      <c r="G19" s="17" t="s">
        <v>40</v>
      </c>
      <c r="H19" s="1" t="s">
        <v>72</v>
      </c>
      <c r="I19" s="4"/>
    </row>
    <row r="20" spans="1:9" ht="48" thickBot="1" x14ac:dyDescent="0.3">
      <c r="A20" s="5" t="s">
        <v>42</v>
      </c>
      <c r="B20" s="9" t="s">
        <v>23</v>
      </c>
      <c r="C20" s="9" t="s">
        <v>63</v>
      </c>
      <c r="D20" s="9" t="s">
        <v>64</v>
      </c>
      <c r="E20" s="10">
        <v>222000</v>
      </c>
      <c r="F20" s="19">
        <f t="shared" si="0"/>
        <v>111</v>
      </c>
      <c r="G20" s="17" t="s">
        <v>40</v>
      </c>
      <c r="H20" s="1" t="s">
        <v>72</v>
      </c>
      <c r="I20" s="4"/>
    </row>
    <row r="21" spans="1:9" ht="76.5" customHeight="1" thickBot="1" x14ac:dyDescent="0.3">
      <c r="A21" s="5" t="s">
        <v>42</v>
      </c>
      <c r="B21" s="9" t="s">
        <v>24</v>
      </c>
      <c r="C21" s="9" t="s">
        <v>65</v>
      </c>
      <c r="D21" s="9" t="s">
        <v>66</v>
      </c>
      <c r="E21" s="10">
        <v>266000</v>
      </c>
      <c r="F21" s="19">
        <f t="shared" si="0"/>
        <v>133</v>
      </c>
      <c r="G21" s="17" t="s">
        <v>40</v>
      </c>
      <c r="H21" s="1" t="s">
        <v>72</v>
      </c>
      <c r="I21" s="4"/>
    </row>
    <row r="22" spans="1:9" ht="48" thickBot="1" x14ac:dyDescent="0.3">
      <c r="A22" s="5" t="s">
        <v>42</v>
      </c>
      <c r="B22" s="9" t="s">
        <v>25</v>
      </c>
      <c r="C22" s="9" t="s">
        <v>34</v>
      </c>
      <c r="D22" s="9" t="s">
        <v>67</v>
      </c>
      <c r="E22" s="10">
        <v>222000</v>
      </c>
      <c r="F22" s="19">
        <f t="shared" si="0"/>
        <v>111</v>
      </c>
      <c r="G22" s="17" t="s">
        <v>40</v>
      </c>
      <c r="H22" s="1" t="s">
        <v>72</v>
      </c>
      <c r="I22" s="4"/>
    </row>
    <row r="23" spans="1:9" ht="77.25" customHeight="1" thickBot="1" x14ac:dyDescent="0.3">
      <c r="A23" s="5" t="s">
        <v>42</v>
      </c>
      <c r="B23" s="9" t="s">
        <v>26</v>
      </c>
      <c r="C23" s="9" t="s">
        <v>68</v>
      </c>
      <c r="D23" s="9" t="s">
        <v>69</v>
      </c>
      <c r="E23" s="10">
        <v>354000</v>
      </c>
      <c r="F23" s="19">
        <f t="shared" si="0"/>
        <v>177</v>
      </c>
      <c r="G23" s="17" t="s">
        <v>40</v>
      </c>
      <c r="H23" s="1" t="s">
        <v>72</v>
      </c>
      <c r="I23" s="4"/>
    </row>
    <row r="24" spans="1:9" ht="73.5" customHeight="1" thickBot="1" x14ac:dyDescent="0.3">
      <c r="A24" s="11" t="s">
        <v>42</v>
      </c>
      <c r="B24" s="12" t="s">
        <v>27</v>
      </c>
      <c r="C24" s="12" t="s">
        <v>35</v>
      </c>
      <c r="D24" s="12" t="s">
        <v>70</v>
      </c>
      <c r="E24" s="13">
        <v>5016000</v>
      </c>
      <c r="F24" s="19">
        <f t="shared" si="0"/>
        <v>2508</v>
      </c>
      <c r="G24" s="17" t="s">
        <v>40</v>
      </c>
      <c r="H24" s="1" t="s">
        <v>72</v>
      </c>
      <c r="I24" s="14"/>
    </row>
    <row r="25" spans="1:9" s="24" customFormat="1" ht="33.75" customHeight="1" thickBot="1" x14ac:dyDescent="0.3">
      <c r="A25" s="30" t="s">
        <v>71</v>
      </c>
      <c r="B25" s="31"/>
      <c r="C25" s="31"/>
      <c r="D25" s="32"/>
      <c r="E25" s="21">
        <f>SUM(E7:E24)</f>
        <v>15688000</v>
      </c>
      <c r="F25" s="20">
        <f>SUM(F7:F24)</f>
        <v>7844</v>
      </c>
      <c r="G25" s="22"/>
      <c r="H25" s="23"/>
      <c r="I25" s="23"/>
    </row>
  </sheetData>
  <autoFilter ref="A6:T25" xr:uid="{00000000-0001-0000-0000-000000000000}"/>
  <mergeCells count="5">
    <mergeCell ref="A2:I2"/>
    <mergeCell ref="A3:I3"/>
    <mergeCell ref="A4:I4"/>
    <mergeCell ref="A5:I5"/>
    <mergeCell ref="A25:D2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2024-03-21T08:26:05Z</dcterms:modified>
</cp:coreProperties>
</file>