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65E9D748-AC71-42FA-BF3B-3482DB66EC7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Доставка!$A$6:$T$18</definedName>
  </definedNames>
  <calcPr calcId="181029" refMode="R1C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7" i="2"/>
  <c r="E18" i="2"/>
  <c r="F18" i="2" l="1"/>
</calcChain>
</file>

<file path=xl/sharedStrings.xml><?xml version="1.0" encoding="utf-8"?>
<sst xmlns="http://schemas.openxmlformats.org/spreadsheetml/2006/main" count="59" uniqueCount="50">
  <si>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</si>
  <si>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</si>
  <si>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</si>
  <si>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</si>
  <si>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</si>
  <si>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</si>
  <si>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</si>
  <si>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</si>
  <si>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</si>
  <si>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Иркутской области</t>
  </si>
  <si>
    <t>Министерство здравоохранения Московской области</t>
  </si>
  <si>
    <t>Министерство здравоохранения Республики Дагестан</t>
  </si>
  <si>
    <t>Министерство здравоохранения Челябинской области</t>
  </si>
  <si>
    <t>Департамент здравоохранения города Москвы</t>
  </si>
  <si>
    <t>Государственное бюджетное учреждение Московской области «Мособлмедсервис»</t>
  </si>
  <si>
    <t>Государственное автономное учреждение «Аптечное управление Министерства здравоохранения Республики Дагестан»</t>
  </si>
  <si>
    <t>Акционерное общество «Областной аптечный склад»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</si>
  <si>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</si>
  <si>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Акционерное общество «Иркутская областная оптово-снабженческая аптечная база»</t>
  </si>
  <si>
    <t>ИТОГО</t>
  </si>
  <si>
    <t>Государственный контракт от «12»  марта     2024 г №0873400003924000202-0001</t>
  </si>
  <si>
    <t>Международное непатентованное наименование:  Галсульфаза</t>
  </si>
  <si>
    <t xml:space="preserve">Торговое наименование: Наглазим®,концентрат для приготовления раствора для инфузий, 1 мг/мл (флакон) 5 мл х 1 (коробка картонная)
</t>
  </si>
  <si>
    <t xml:space="preserve">С даты заключения Контракта - не позднее 31.05.2024 </t>
  </si>
  <si>
    <t>С даты заключения Контракта - не позднее 31.05.2024</t>
  </si>
  <si>
    <t>Кол-во в ЕИ
ВЗРОСЛЫЕ</t>
  </si>
  <si>
    <t>Иркутская область, г. Иркутск, ул. Тухачевского, д. 3</t>
  </si>
  <si>
    <t>Москва, вн. тер. г. пос. Рязановское, ш. Рязановское, д. 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</si>
  <si>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</si>
  <si>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</si>
  <si>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</si>
  <si>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</si>
  <si>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</si>
  <si>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</si>
  <si>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</si>
  <si>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</si>
  <si>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 Уфа, ул. Батырская, д. 39</t>
  </si>
  <si>
    <t>Республика Дагестан, г. Махачкала, ул. Буганова, д. 24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</si>
  <si>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</si>
  <si>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</si>
  <si>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 Элиста, ул. А.С. Пушкина, д. 52</t>
  </si>
  <si>
    <t>Челябинская область, г. 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</si>
  <si>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</si>
  <si>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</si>
  <si>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</si>
  <si>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Москва, ул. Стрелецкая, д. 3, строение 2,5</t>
  </si>
  <si>
    <t>Комитет имущественных отношений Санкт-Петербурга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</si>
  <si>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</si>
  <si>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 19</t>
  </si>
  <si>
    <t>Поставщик: Общество с ограниченной ответственностью «Скопинский фармацевтический завод»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</si>
</sst>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3" fillId="0" borderId="6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8" xfId="0" applyFont="1" applyBorder="1" applyAlignment="1" applyProtection="1">
      <alignment horizontal="left" vertical="center" wrapText="1" readingOrder="1"/>
      <protection locked="0"/>
    </xf>
    <xf numFmtId="0" fontId="12" fillId="0" borderId="1" xfId="0" applyFont="1" applyBorder="1" applyAlignment="1" applyProtection="1">
      <alignment horizontal="left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9" fillId="0" borderId="2" xfId="0" applyFont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2" xfId="0" applyFont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 applyProtection="1">
      <alignment horizontal="center" vertical="center" wrapText="1" readingOrder="1"/>
      <protection locked="0"/>
    </xf>
    <xf numFmtId="14" fontId="8" fillId="0" borderId="8" xfId="0" applyNumberFormat="1" applyFont="1" applyBorder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12" fillId="0" borderId="6" xfId="0" applyFont="1" applyBorder="1" applyAlignment="1" applyProtection="1">
      <alignment horizontal="center" vertical="center" wrapText="1" readingOrder="1"/>
      <protection locked="0"/>
    </xf>
    <xf numFmtId="0" fontId="12" fillId="0" borderId="7" xfId="0" applyFont="1" applyBorder="1" applyAlignment="1" applyProtection="1">
      <alignment horizontal="center" vertical="center" wrapText="1" readingOrder="1"/>
      <protection locked="0"/>
    </xf>
    <xf numFmtId="0" fontId="12" fillId="0" borderId="8" xfId="0" applyFont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zoomScale="80" zoomScaleNormal="80" workbookViewId="0">
      <selection activeCell="B9" sqref="B9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8.570312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16" t="s">
        <v>8</v>
      </c>
      <c r="T1" s="2"/>
    </row>
    <row r="2" spans="1:20" ht="34.5" customHeight="1" x14ac:dyDescent="0.25">
      <c r="A2" s="25" t="s">
        <v>20</v>
      </c>
      <c r="B2" s="26"/>
      <c r="C2" s="26"/>
      <c r="D2" s="26"/>
      <c r="E2" s="26"/>
      <c r="F2" s="26"/>
      <c r="G2" s="26"/>
      <c r="H2" s="26"/>
      <c r="I2" s="26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6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6" customHeight="1" x14ac:dyDescent="0.25">
      <c r="A4" s="27" t="s">
        <v>22</v>
      </c>
      <c r="B4" s="28"/>
      <c r="C4" s="28"/>
      <c r="D4" s="28"/>
      <c r="E4" s="28"/>
      <c r="F4" s="28"/>
      <c r="G4" s="28"/>
      <c r="H4" s="28"/>
      <c r="I4" s="28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 thickBot="1" x14ac:dyDescent="0.3">
      <c r="A5" s="25" t="s">
        <v>49</v>
      </c>
      <c r="B5" s="26"/>
      <c r="C5" s="26"/>
      <c r="D5" s="26"/>
      <c r="E5" s="26"/>
      <c r="F5" s="26"/>
      <c r="G5" s="26"/>
      <c r="H5" s="26"/>
      <c r="I5" s="26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6" t="s">
        <v>3</v>
      </c>
      <c r="B6" s="6" t="s">
        <v>0</v>
      </c>
      <c r="C6" s="6" t="s">
        <v>1</v>
      </c>
      <c r="D6" s="6" t="s">
        <v>2</v>
      </c>
      <c r="E6" s="7" t="s">
        <v>25</v>
      </c>
      <c r="F6" s="9" t="s">
        <v>4</v>
      </c>
      <c r="G6" s="8" t="s">
        <v>5</v>
      </c>
      <c r="H6" s="6" t="s">
        <v>6</v>
      </c>
      <c r="I6" s="6" t="s">
        <v>7</v>
      </c>
    </row>
    <row r="7" spans="1:20" ht="63" customHeight="1" thickBot="1" x14ac:dyDescent="0.3">
      <c r="A7" s="5" t="s">
        <v>23</v>
      </c>
      <c r="B7" s="17" t="s">
        <v>9</v>
      </c>
      <c r="C7" s="18" t="s">
        <v>18</v>
      </c>
      <c r="D7" s="18" t="s">
        <v>26</v>
      </c>
      <c r="E7" s="21">
        <v>375</v>
      </c>
      <c r="F7" s="10">
        <f>E7/5</f>
        <v>75</v>
      </c>
      <c r="G7" s="23">
        <v>45435</v>
      </c>
      <c r="H7" s="24">
        <v>45442</v>
      </c>
      <c r="I7" s="1"/>
    </row>
    <row r="8" spans="1:20" ht="90.75" customHeight="1" thickBot="1" x14ac:dyDescent="0.3">
      <c r="A8" s="5" t="s">
        <v>23</v>
      </c>
      <c r="B8" s="19" t="s">
        <v>10</v>
      </c>
      <c r="C8" s="20" t="s">
        <v>14</v>
      </c>
      <c r="D8" s="20" t="s">
        <v>27</v>
      </c>
      <c r="E8" s="22">
        <v>355</v>
      </c>
      <c r="F8" s="10">
        <f t="shared" ref="F8:F17" si="0">E8/5</f>
        <v>71</v>
      </c>
      <c r="G8" s="23">
        <v>45435</v>
      </c>
      <c r="H8" s="24">
        <v>45442</v>
      </c>
      <c r="I8" s="1"/>
    </row>
    <row r="9" spans="1:20" ht="77.25" customHeight="1" thickBot="1" x14ac:dyDescent="0.3">
      <c r="A9" s="5" t="s">
        <v>24</v>
      </c>
      <c r="B9" s="19" t="s">
        <v>28</v>
      </c>
      <c r="C9" s="20" t="s">
        <v>29</v>
      </c>
      <c r="D9" s="20" t="s">
        <v>30</v>
      </c>
      <c r="E9" s="22">
        <v>645</v>
      </c>
      <c r="F9" s="10">
        <f t="shared" si="0"/>
        <v>129</v>
      </c>
      <c r="G9" s="23">
        <v>45435</v>
      </c>
      <c r="H9" s="24">
        <v>45442</v>
      </c>
      <c r="I9" s="1"/>
    </row>
    <row r="10" spans="1:20" ht="77.25" customHeight="1" thickBot="1" x14ac:dyDescent="0.3">
      <c r="A10" s="5" t="s">
        <v>24</v>
      </c>
      <c r="B10" s="19" t="s">
        <v>31</v>
      </c>
      <c r="C10" s="20" t="s">
        <v>32</v>
      </c>
      <c r="D10" s="20" t="s">
        <v>33</v>
      </c>
      <c r="E10" s="22">
        <v>475</v>
      </c>
      <c r="F10" s="10">
        <f t="shared" si="0"/>
        <v>95</v>
      </c>
      <c r="G10" s="23">
        <v>45435</v>
      </c>
      <c r="H10" s="24">
        <v>45442</v>
      </c>
      <c r="I10" s="4"/>
    </row>
    <row r="11" spans="1:20" ht="77.25" customHeight="1" thickBot="1" x14ac:dyDescent="0.3">
      <c r="A11" s="5" t="s">
        <v>24</v>
      </c>
      <c r="B11" s="19" t="s">
        <v>34</v>
      </c>
      <c r="C11" s="20" t="s">
        <v>35</v>
      </c>
      <c r="D11" s="20" t="s">
        <v>36</v>
      </c>
      <c r="E11" s="22">
        <v>170</v>
      </c>
      <c r="F11" s="10">
        <f t="shared" si="0"/>
        <v>34</v>
      </c>
      <c r="G11" s="23">
        <v>45435</v>
      </c>
      <c r="H11" s="24">
        <v>45442</v>
      </c>
      <c r="I11" s="4"/>
    </row>
    <row r="12" spans="1:20" ht="82.5" customHeight="1" thickBot="1" x14ac:dyDescent="0.3">
      <c r="A12" s="5" t="s">
        <v>24</v>
      </c>
      <c r="B12" s="19" t="s">
        <v>11</v>
      </c>
      <c r="C12" s="20" t="s">
        <v>15</v>
      </c>
      <c r="D12" s="20" t="s">
        <v>37</v>
      </c>
      <c r="E12" s="22">
        <v>320</v>
      </c>
      <c r="F12" s="10">
        <f t="shared" si="0"/>
        <v>64</v>
      </c>
      <c r="G12" s="23">
        <v>45435</v>
      </c>
      <c r="H12" s="24">
        <v>45442</v>
      </c>
      <c r="I12" s="4"/>
    </row>
    <row r="13" spans="1:20" ht="82.5" customHeight="1" thickBot="1" x14ac:dyDescent="0.3">
      <c r="A13" s="5" t="s">
        <v>24</v>
      </c>
      <c r="B13" s="19" t="s">
        <v>38</v>
      </c>
      <c r="C13" s="20" t="s">
        <v>39</v>
      </c>
      <c r="D13" s="20" t="s">
        <v>40</v>
      </c>
      <c r="E13" s="22">
        <v>125</v>
      </c>
      <c r="F13" s="10">
        <f t="shared" si="0"/>
        <v>25</v>
      </c>
      <c r="G13" s="23">
        <v>45435</v>
      </c>
      <c r="H13" s="24">
        <v>45442</v>
      </c>
      <c r="I13" s="4"/>
    </row>
    <row r="14" spans="1:20" ht="82.5" customHeight="1" thickBot="1" x14ac:dyDescent="0.3">
      <c r="A14" s="5" t="s">
        <v>24</v>
      </c>
      <c r="B14" s="19" t="s">
        <v>12</v>
      </c>
      <c r="C14" s="20" t="s">
        <v>16</v>
      </c>
      <c r="D14" s="20" t="s">
        <v>41</v>
      </c>
      <c r="E14" s="22">
        <v>305</v>
      </c>
      <c r="F14" s="10">
        <f t="shared" si="0"/>
        <v>61</v>
      </c>
      <c r="G14" s="23">
        <v>45435</v>
      </c>
      <c r="H14" s="24">
        <v>45442</v>
      </c>
      <c r="I14" s="4"/>
    </row>
    <row r="15" spans="1:20" ht="82.5" customHeight="1" thickBot="1" x14ac:dyDescent="0.3">
      <c r="A15" s="5" t="s">
        <v>24</v>
      </c>
      <c r="B15" s="19" t="s">
        <v>42</v>
      </c>
      <c r="C15" s="20" t="s">
        <v>43</v>
      </c>
      <c r="D15" s="20" t="s">
        <v>44</v>
      </c>
      <c r="E15" s="22">
        <v>85</v>
      </c>
      <c r="F15" s="10">
        <f t="shared" si="0"/>
        <v>17</v>
      </c>
      <c r="G15" s="23">
        <v>45435</v>
      </c>
      <c r="H15" s="24">
        <v>45442</v>
      </c>
      <c r="I15" s="4"/>
    </row>
    <row r="16" spans="1:20" ht="82.5" customHeight="1" thickBot="1" x14ac:dyDescent="0.3">
      <c r="A16" s="5" t="s">
        <v>24</v>
      </c>
      <c r="B16" s="19" t="s">
        <v>13</v>
      </c>
      <c r="C16" s="20" t="s">
        <v>17</v>
      </c>
      <c r="D16" s="20" t="s">
        <v>45</v>
      </c>
      <c r="E16" s="22">
        <v>355</v>
      </c>
      <c r="F16" s="10">
        <f t="shared" si="0"/>
        <v>71</v>
      </c>
      <c r="G16" s="23">
        <v>45435</v>
      </c>
      <c r="H16" s="24">
        <v>45442</v>
      </c>
      <c r="I16" s="4"/>
    </row>
    <row r="17" spans="1:9" ht="82.5" customHeight="1" thickBot="1" x14ac:dyDescent="0.3">
      <c r="A17" s="5" t="s">
        <v>24</v>
      </c>
      <c r="B17" s="19" t="s">
        <v>46</v>
      </c>
      <c r="C17" s="20" t="s">
        <v>47</v>
      </c>
      <c r="D17" s="20" t="s">
        <v>48</v>
      </c>
      <c r="E17" s="22">
        <v>560</v>
      </c>
      <c r="F17" s="10">
        <f t="shared" si="0"/>
        <v>112</v>
      </c>
      <c r="G17" s="23">
        <v>45435</v>
      </c>
      <c r="H17" s="24">
        <v>45442</v>
      </c>
      <c r="I17" s="4"/>
    </row>
    <row r="18" spans="1:9" s="15" customFormat="1" ht="33.75" customHeight="1" thickBot="1" x14ac:dyDescent="0.3">
      <c r="A18" s="29" t="s">
        <v>19</v>
      </c>
      <c r="B18" s="30"/>
      <c r="C18" s="30"/>
      <c r="D18" s="31"/>
      <c r="E18" s="12">
        <f>SUM(E7:E17)</f>
        <v>3770</v>
      </c>
      <c r="F18" s="11">
        <f>SUM(F7:F17)</f>
        <v>754</v>
      </c>
      <c r="G18" s="13"/>
      <c r="H18" s="14"/>
      <c r="I18" s="14"/>
    </row>
  </sheetData>
  <autoFilter ref="A6:T18" xr:uid="{00000000-0001-0000-0000-000000000000}"/>
  <mergeCells count="5">
    <mergeCell ref="A2:I2"/>
    <mergeCell ref="A3:I3"/>
    <mergeCell ref="A4:I4"/>
    <mergeCell ref="A5:I5"/>
    <mergeCell ref="A18:D18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2024-03-21T08:33:25Z</dcterms:modified>
</cp:coreProperties>
</file>