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925202CD-6A21-4758-997A-A3F7EF26315A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Доставка!$A$6:$K$6</definedName>
  </definedNames>
  <calcPr calcId="181029"/>
</workbook>
</file>

<file path=xl/calcChain.xml><?xml version="1.0" encoding="utf-8"?>
<calcChain xmlns="http://schemas.openxmlformats.org/spreadsheetml/2006/main">
  <c r="F40" i="2" l="1"/>
  <c r="E4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7" i="2"/>
</calcChain>
</file>

<file path=xl/sharedStrings.xml><?xml version="1.0" encoding="utf-8"?>
<sst xmlns="http://schemas.openxmlformats.org/spreadsheetml/2006/main" count="148" uniqueCount="116">
  <si>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</si>
  <si>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</si>
  <si>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</si>
  <si>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</si>
  <si>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</si>
  <si>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</si>
  <si>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</si>
  <si>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</si>
  <si>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Акционерное общество "Санофи Россия"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</si>
  <si>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</si>
  <si>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</si>
  <si>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</si>
  <si>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</si>
  <si>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Министерство здравоохранения Республики Татарстан</t>
  </si>
  <si>
    <t>Департамент здравоохранения города Москвы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</si>
  <si>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</si>
  <si>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</si>
  <si>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 Силикатная, зд. 16А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</si>
  <si>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</si>
  <si>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</si>
  <si>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 Нагорная, д. 1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</si>
  <si>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</si>
  <si>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</si>
  <si>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</si>
  <si>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</si>
  <si>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</si>
  <si>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 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</si>
  <si>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</si>
  <si>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</si>
  <si>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 Вологда, ул. Лечебная, д. 30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</si>
  <si>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</si>
  <si>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</si>
  <si>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 Воронеж, ул. Загородная, д. 68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</si>
  <si>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</si>
  <si>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</si>
  <si>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 Калуга, ул. Московская, д. 284, стр.1</t>
  </si>
  <si>
    <t>Министерство здравоохранения Кузбасса</t>
  </si>
  <si>
    <t>Открытое акционерное общество «Кузбассфарма»</t>
  </si>
  <si>
    <t>Краснодарский край, г. 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</si>
  <si>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</si>
  <si>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</si>
  <si>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 Телевизорная, д. 7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</si>
  <si>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</si>
  <si>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</si>
  <si>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</si>
  <si>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</si>
  <si>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</si>
  <si>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</si>
  <si>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Министерство здравоохранения Новгородской области</t>
  </si>
  <si>
    <t>Акционерное общество «Новгородфармация»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</si>
  <si>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</si>
  <si>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</si>
  <si>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 Дуси Ковальчук, д. 77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</si>
  <si>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</si>
  <si>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</si>
  <si>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 Монтажников, д. 34/2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</si>
  <si>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</si>
  <si>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</si>
  <si>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 Пенза, ул. Аустрина, д. 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</si>
  <si>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</si>
  <si>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</si>
  <si>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 100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</si>
  <si>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</si>
  <si>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</si>
  <si>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 Горно-Алтайск, пр. Коммунистический, д. 126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</si>
  <si>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</si>
  <si>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</si>
  <si>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 Буганова, д. 24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</si>
  <si>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</si>
  <si>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</si>
  <si>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Калмыкия, г. Элиста, ул. А.С. Пушкина, д. 52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</si>
  <si>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</si>
  <si>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</si>
  <si>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</si>
  <si>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Республика Татарстан, г. Казань, ул. Тихорецкая, д. 11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</si>
  <si>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</si>
  <si>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</si>
  <si>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</si>
  <si>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</si>
  <si>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</si>
  <si>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</si>
  <si>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</si>
  <si>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пр-д 2-й Трофимовский, зд. 8, помещ. 2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</si>
  <si>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</si>
  <si>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</si>
  <si>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 49</t>
  </si>
  <si>
    <t xml:space="preserve">Министерство здравоохранения Смоленской области 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</si>
  <si>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</si>
  <si>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</si>
  <si>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</si>
  <si>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</si>
  <si>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 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</si>
  <si>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</si>
  <si>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</si>
  <si>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 Советская, д. 123</t>
  </si>
  <si>
    <t>Департамент здравоохранения Тюменской области</t>
  </si>
  <si>
    <t>Акционерное общество «Фармация»</t>
  </si>
  <si>
    <t>Тюменская область, г. Тюмень, ул. Велижанская, д. 77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</si>
  <si>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</si>
  <si>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</si>
  <si>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 1-я Путевая, д. 7</t>
  </si>
  <si>
    <t>Москва, ул. Стрелецкая, д. 3, строение 2,5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</si>
  <si>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</si>
  <si>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</si>
  <si>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 19</t>
  </si>
  <si>
    <t>Кол-во в ЕИ дети</t>
  </si>
  <si>
    <t>Кол-во в ЕИ взрослые</t>
  </si>
  <si>
    <t>Кол-во в уп.дети</t>
  </si>
  <si>
    <t>Кол-во в уп.взрослые</t>
  </si>
  <si>
    <t xml:space="preserve">Торговое наименование: Альдуразим, концентрат для приготовления раствора для инфузий 100 ЕД/мл 5 мл
</t>
  </si>
  <si>
    <t>Международное непатентованное наименование:  Ларонидаза, концентрат для приготовления раствора для инфузий 100 ЕД/мл 5 мл</t>
  </si>
  <si>
    <t>Государственный контракт от «12» марта 2024 г. №0873400003924000204 - 0001</t>
  </si>
  <si>
    <t>до 30.06.2024</t>
  </si>
  <si>
    <t>Кемеровская область - Кузбасс, г. Кемерово, ул. Терешковой, зд. 52</t>
  </si>
  <si>
    <t>Новгородская область, г. Великий Новгород, ул. Рабочая, д. 6 А</t>
  </si>
  <si>
    <t>Ростовская область, Мясниковский район,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</si>
</sst>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4" fontId="1" fillId="0" borderId="0" xfId="0" applyNumberFormat="1" applyFont="1" applyAlignment="1" applyProtection="1">
      <alignment horizontal="left" vertical="top" wrapText="1" readingOrder="1"/>
      <protection locked="0"/>
    </xf>
    <xf numFmtId="4" fontId="8" fillId="0" borderId="1" xfId="0" applyNumberFormat="1" applyFont="1" applyBorder="1" applyAlignment="1" applyProtection="1">
      <alignment horizontal="center" vertical="center" readingOrder="1"/>
      <protection locked="0"/>
    </xf>
    <xf numFmtId="4" fontId="9" fillId="0" borderId="1" xfId="0" applyNumberFormat="1" applyFont="1" applyBorder="1" applyAlignment="1" applyProtection="1">
      <alignment horizontal="center" vertical="center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topLeftCell="A36" zoomScale="80" zoomScaleNormal="80" workbookViewId="0">
      <selection activeCell="E59" sqref="E59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6" width="13.7109375" customWidth="1"/>
    <col min="7" max="8" width="12.140625" customWidth="1"/>
    <col min="9" max="9" width="14.7109375" customWidth="1"/>
    <col min="10" max="10" width="16.5703125" customWidth="1"/>
    <col min="11" max="11" width="15.7109375" customWidth="1"/>
  </cols>
  <sheetData>
    <row r="1" spans="1:22" ht="15" x14ac:dyDescent="0.25">
      <c r="K1" s="5" t="s">
        <v>7</v>
      </c>
      <c r="V1" s="5"/>
    </row>
    <row r="2" spans="1:22" ht="15" x14ac:dyDescent="0.25">
      <c r="A2" s="12" t="s">
        <v>111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 x14ac:dyDescent="0.25">
      <c r="A3" s="12" t="s">
        <v>110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4.5" customHeight="1" x14ac:dyDescent="0.25">
      <c r="A4" s="12" t="s">
        <v>109</v>
      </c>
      <c r="B4" s="13"/>
      <c r="C4" s="13"/>
      <c r="D4" s="13"/>
      <c r="E4" s="13"/>
      <c r="F4" s="13"/>
      <c r="G4" s="13"/>
      <c r="H4" s="13"/>
      <c r="I4" s="13"/>
      <c r="J4" s="13"/>
      <c r="K4" s="13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" x14ac:dyDescent="0.25">
      <c r="A5" s="12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3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42.75" x14ac:dyDescent="0.25">
      <c r="A6" s="6" t="s">
        <v>3</v>
      </c>
      <c r="B6" s="6" t="s">
        <v>0</v>
      </c>
      <c r="C6" s="6" t="s">
        <v>1</v>
      </c>
      <c r="D6" s="6" t="s">
        <v>2</v>
      </c>
      <c r="E6" s="6" t="s">
        <v>105</v>
      </c>
      <c r="F6" s="6" t="s">
        <v>106</v>
      </c>
      <c r="G6" s="6" t="s">
        <v>107</v>
      </c>
      <c r="H6" s="6" t="s">
        <v>108</v>
      </c>
      <c r="I6" s="6" t="s">
        <v>4</v>
      </c>
      <c r="J6" s="6" t="s">
        <v>5</v>
      </c>
      <c r="K6" s="6" t="s">
        <v>6</v>
      </c>
      <c r="L6" s="8"/>
    </row>
    <row r="7" spans="1:22" ht="51" x14ac:dyDescent="0.25">
      <c r="A7" s="1" t="s">
        <v>112</v>
      </c>
      <c r="B7" s="2" t="s">
        <v>15</v>
      </c>
      <c r="C7" s="2" t="s">
        <v>16</v>
      </c>
      <c r="D7" s="2" t="s">
        <v>17</v>
      </c>
      <c r="E7" s="9">
        <v>175</v>
      </c>
      <c r="F7" s="9">
        <v>0</v>
      </c>
      <c r="G7" s="3">
        <f>E7/5</f>
        <v>35</v>
      </c>
      <c r="H7" s="3">
        <f>F7/5</f>
        <v>0</v>
      </c>
      <c r="I7" s="11">
        <v>45407</v>
      </c>
      <c r="J7" s="11">
        <v>45415</v>
      </c>
      <c r="K7" s="4"/>
    </row>
    <row r="8" spans="1:22" ht="38.25" x14ac:dyDescent="0.25">
      <c r="A8" s="1" t="s">
        <v>112</v>
      </c>
      <c r="B8" s="2" t="s">
        <v>18</v>
      </c>
      <c r="C8" s="2" t="s">
        <v>19</v>
      </c>
      <c r="D8" s="2" t="s">
        <v>20</v>
      </c>
      <c r="E8" s="10">
        <v>0</v>
      </c>
      <c r="F8" s="10">
        <v>635</v>
      </c>
      <c r="G8" s="3">
        <f t="shared" ref="G8:G39" si="0">E8/5</f>
        <v>0</v>
      </c>
      <c r="H8" s="3">
        <f t="shared" ref="H8:H39" si="1">F8/5</f>
        <v>127</v>
      </c>
      <c r="I8" s="11">
        <v>45407</v>
      </c>
      <c r="J8" s="11">
        <v>45415</v>
      </c>
      <c r="K8" s="4"/>
    </row>
    <row r="9" spans="1:22" ht="76.5" x14ac:dyDescent="0.25">
      <c r="A9" s="1" t="s">
        <v>112</v>
      </c>
      <c r="B9" s="2" t="s">
        <v>21</v>
      </c>
      <c r="C9" s="2" t="s">
        <v>22</v>
      </c>
      <c r="D9" s="2" t="s">
        <v>23</v>
      </c>
      <c r="E9" s="10">
        <v>440</v>
      </c>
      <c r="F9" s="10">
        <v>885</v>
      </c>
      <c r="G9" s="3">
        <f t="shared" si="0"/>
        <v>88</v>
      </c>
      <c r="H9" s="3">
        <f t="shared" si="1"/>
        <v>177</v>
      </c>
      <c r="I9" s="11">
        <v>45407</v>
      </c>
      <c r="J9" s="11">
        <v>45415</v>
      </c>
      <c r="K9" s="4"/>
    </row>
    <row r="10" spans="1:22" ht="38.25" x14ac:dyDescent="0.25">
      <c r="A10" s="1" t="s">
        <v>112</v>
      </c>
      <c r="B10" s="2" t="s">
        <v>24</v>
      </c>
      <c r="C10" s="2" t="s">
        <v>25</v>
      </c>
      <c r="D10" s="2" t="s">
        <v>26</v>
      </c>
      <c r="E10" s="10">
        <v>870</v>
      </c>
      <c r="F10" s="10">
        <v>0</v>
      </c>
      <c r="G10" s="3">
        <f t="shared" si="0"/>
        <v>174</v>
      </c>
      <c r="H10" s="3">
        <f t="shared" si="1"/>
        <v>0</v>
      </c>
      <c r="I10" s="11">
        <v>45407</v>
      </c>
      <c r="J10" s="11">
        <v>45415</v>
      </c>
      <c r="K10" s="4"/>
    </row>
    <row r="11" spans="1:22" ht="51" x14ac:dyDescent="0.25">
      <c r="A11" s="1" t="s">
        <v>112</v>
      </c>
      <c r="B11" s="2" t="s">
        <v>27</v>
      </c>
      <c r="C11" s="2" t="s">
        <v>28</v>
      </c>
      <c r="D11" s="2" t="s">
        <v>29</v>
      </c>
      <c r="E11" s="10">
        <v>580</v>
      </c>
      <c r="F11" s="10">
        <v>0</v>
      </c>
      <c r="G11" s="3">
        <f t="shared" si="0"/>
        <v>116</v>
      </c>
      <c r="H11" s="3">
        <f t="shared" si="1"/>
        <v>0</v>
      </c>
      <c r="I11" s="11">
        <v>45407</v>
      </c>
      <c r="J11" s="11">
        <v>45415</v>
      </c>
      <c r="K11" s="4"/>
    </row>
    <row r="12" spans="1:22" ht="38.25" x14ac:dyDescent="0.25">
      <c r="A12" s="1" t="s">
        <v>112</v>
      </c>
      <c r="B12" s="2" t="s">
        <v>30</v>
      </c>
      <c r="C12" s="2" t="s">
        <v>31</v>
      </c>
      <c r="D12" s="2" t="s">
        <v>32</v>
      </c>
      <c r="E12" s="10">
        <v>10</v>
      </c>
      <c r="F12" s="10">
        <v>0</v>
      </c>
      <c r="G12" s="3">
        <f t="shared" si="0"/>
        <v>2</v>
      </c>
      <c r="H12" s="3">
        <f t="shared" si="1"/>
        <v>0</v>
      </c>
      <c r="I12" s="11">
        <v>45407</v>
      </c>
      <c r="J12" s="11">
        <v>45415</v>
      </c>
      <c r="K12" s="4"/>
    </row>
    <row r="13" spans="1:22" ht="38.25" x14ac:dyDescent="0.25">
      <c r="A13" s="1" t="s">
        <v>112</v>
      </c>
      <c r="B13" s="2" t="s">
        <v>33</v>
      </c>
      <c r="C13" s="2" t="s">
        <v>34</v>
      </c>
      <c r="D13" s="2" t="s">
        <v>35</v>
      </c>
      <c r="E13" s="10">
        <v>0</v>
      </c>
      <c r="F13" s="10">
        <v>610</v>
      </c>
      <c r="G13" s="3">
        <f t="shared" si="0"/>
        <v>0</v>
      </c>
      <c r="H13" s="3">
        <f t="shared" si="1"/>
        <v>122</v>
      </c>
      <c r="I13" s="11">
        <v>45407</v>
      </c>
      <c r="J13" s="11">
        <v>45415</v>
      </c>
      <c r="K13" s="4"/>
    </row>
    <row r="14" spans="1:22" ht="38.25" x14ac:dyDescent="0.25">
      <c r="A14" s="1" t="s">
        <v>112</v>
      </c>
      <c r="B14" s="2" t="s">
        <v>36</v>
      </c>
      <c r="C14" s="2" t="s">
        <v>37</v>
      </c>
      <c r="D14" s="2" t="s">
        <v>113</v>
      </c>
      <c r="E14" s="10">
        <v>565</v>
      </c>
      <c r="F14" s="10">
        <v>0</v>
      </c>
      <c r="G14" s="3">
        <f t="shared" si="0"/>
        <v>113</v>
      </c>
      <c r="H14" s="3">
        <f t="shared" si="1"/>
        <v>0</v>
      </c>
      <c r="I14" s="11">
        <v>45407</v>
      </c>
      <c r="J14" s="11">
        <v>45415</v>
      </c>
      <c r="K14" s="4"/>
    </row>
    <row r="15" spans="1:22" ht="51" x14ac:dyDescent="0.25">
      <c r="A15" s="1" t="s">
        <v>112</v>
      </c>
      <c r="B15" s="2" t="s">
        <v>9</v>
      </c>
      <c r="C15" s="2" t="s">
        <v>10</v>
      </c>
      <c r="D15" s="2" t="s">
        <v>38</v>
      </c>
      <c r="E15" s="10">
        <v>1085</v>
      </c>
      <c r="F15" s="10">
        <v>1050</v>
      </c>
      <c r="G15" s="3">
        <f t="shared" si="0"/>
        <v>217</v>
      </c>
      <c r="H15" s="3">
        <f t="shared" si="1"/>
        <v>210</v>
      </c>
      <c r="I15" s="11">
        <v>45407</v>
      </c>
      <c r="J15" s="11">
        <v>45415</v>
      </c>
      <c r="K15" s="4"/>
    </row>
    <row r="16" spans="1:22" ht="38.25" x14ac:dyDescent="0.25">
      <c r="A16" s="1" t="s">
        <v>112</v>
      </c>
      <c r="B16" s="2" t="s">
        <v>39</v>
      </c>
      <c r="C16" s="2" t="s">
        <v>40</v>
      </c>
      <c r="D16" s="2" t="s">
        <v>41</v>
      </c>
      <c r="E16" s="10">
        <v>0</v>
      </c>
      <c r="F16" s="10">
        <v>590</v>
      </c>
      <c r="G16" s="3">
        <f t="shared" si="0"/>
        <v>0</v>
      </c>
      <c r="H16" s="3">
        <f t="shared" si="1"/>
        <v>118</v>
      </c>
      <c r="I16" s="11">
        <v>45407</v>
      </c>
      <c r="J16" s="11">
        <v>45415</v>
      </c>
      <c r="K16" s="4"/>
    </row>
    <row r="17" spans="1:11" ht="38.25" x14ac:dyDescent="0.25">
      <c r="A17" s="1" t="s">
        <v>112</v>
      </c>
      <c r="B17" s="2" t="s">
        <v>42</v>
      </c>
      <c r="C17" s="2" t="s">
        <v>43</v>
      </c>
      <c r="D17" s="2" t="s">
        <v>44</v>
      </c>
      <c r="E17" s="10">
        <v>680</v>
      </c>
      <c r="F17" s="10">
        <v>0</v>
      </c>
      <c r="G17" s="3">
        <f t="shared" si="0"/>
        <v>136</v>
      </c>
      <c r="H17" s="3">
        <f t="shared" si="1"/>
        <v>0</v>
      </c>
      <c r="I17" s="11">
        <v>45407</v>
      </c>
      <c r="J17" s="11">
        <v>45415</v>
      </c>
      <c r="K17" s="4"/>
    </row>
    <row r="18" spans="1:11" ht="51" x14ac:dyDescent="0.25">
      <c r="A18" s="1" t="s">
        <v>112</v>
      </c>
      <c r="B18" s="2" t="s">
        <v>45</v>
      </c>
      <c r="C18" s="2" t="s">
        <v>46</v>
      </c>
      <c r="D18" s="2" t="s">
        <v>47</v>
      </c>
      <c r="E18" s="10">
        <v>1690</v>
      </c>
      <c r="F18" s="10">
        <v>620</v>
      </c>
      <c r="G18" s="3">
        <f t="shared" si="0"/>
        <v>338</v>
      </c>
      <c r="H18" s="3">
        <f t="shared" si="1"/>
        <v>124</v>
      </c>
      <c r="I18" s="11">
        <v>45407</v>
      </c>
      <c r="J18" s="11">
        <v>45415</v>
      </c>
      <c r="K18" s="4"/>
    </row>
    <row r="19" spans="1:11" ht="38.25" x14ac:dyDescent="0.25">
      <c r="A19" s="1" t="s">
        <v>112</v>
      </c>
      <c r="B19" s="2" t="s">
        <v>48</v>
      </c>
      <c r="C19" s="2" t="s">
        <v>49</v>
      </c>
      <c r="D19" s="2" t="s">
        <v>114</v>
      </c>
      <c r="E19" s="10">
        <v>115</v>
      </c>
      <c r="F19" s="10">
        <v>0</v>
      </c>
      <c r="G19" s="3">
        <f t="shared" si="0"/>
        <v>23</v>
      </c>
      <c r="H19" s="3">
        <f t="shared" si="1"/>
        <v>0</v>
      </c>
      <c r="I19" s="11">
        <v>45407</v>
      </c>
      <c r="J19" s="11">
        <v>45415</v>
      </c>
      <c r="K19" s="4"/>
    </row>
    <row r="20" spans="1:11" ht="38.25" x14ac:dyDescent="0.25">
      <c r="A20" s="1" t="s">
        <v>112</v>
      </c>
      <c r="B20" s="2" t="s">
        <v>50</v>
      </c>
      <c r="C20" s="2" t="s">
        <v>51</v>
      </c>
      <c r="D20" s="2" t="s">
        <v>52</v>
      </c>
      <c r="E20" s="10">
        <v>350</v>
      </c>
      <c r="F20" s="10">
        <v>0</v>
      </c>
      <c r="G20" s="3">
        <f t="shared" si="0"/>
        <v>70</v>
      </c>
      <c r="H20" s="3">
        <f t="shared" si="1"/>
        <v>0</v>
      </c>
      <c r="I20" s="11">
        <v>45407</v>
      </c>
      <c r="J20" s="11">
        <v>45415</v>
      </c>
      <c r="K20" s="4"/>
    </row>
    <row r="21" spans="1:11" ht="63.75" x14ac:dyDescent="0.25">
      <c r="A21" s="1" t="s">
        <v>112</v>
      </c>
      <c r="B21" s="2" t="s">
        <v>53</v>
      </c>
      <c r="C21" s="2" t="s">
        <v>54</v>
      </c>
      <c r="D21" s="2" t="s">
        <v>55</v>
      </c>
      <c r="E21" s="10">
        <v>275</v>
      </c>
      <c r="F21" s="10">
        <v>0</v>
      </c>
      <c r="G21" s="3">
        <f t="shared" si="0"/>
        <v>55</v>
      </c>
      <c r="H21" s="3">
        <f t="shared" si="1"/>
        <v>0</v>
      </c>
      <c r="I21" s="11">
        <v>45407</v>
      </c>
      <c r="J21" s="11">
        <v>45415</v>
      </c>
      <c r="K21" s="4"/>
    </row>
    <row r="22" spans="1:11" ht="25.5" x14ac:dyDescent="0.25">
      <c r="A22" s="1" t="s">
        <v>112</v>
      </c>
      <c r="B22" s="2" t="s">
        <v>56</v>
      </c>
      <c r="C22" s="2" t="s">
        <v>57</v>
      </c>
      <c r="D22" s="2" t="s">
        <v>58</v>
      </c>
      <c r="E22" s="10">
        <v>0</v>
      </c>
      <c r="F22" s="10">
        <v>1545</v>
      </c>
      <c r="G22" s="3">
        <f t="shared" si="0"/>
        <v>0</v>
      </c>
      <c r="H22" s="3">
        <f t="shared" si="1"/>
        <v>309</v>
      </c>
      <c r="I22" s="11">
        <v>45407</v>
      </c>
      <c r="J22" s="11">
        <v>45415</v>
      </c>
      <c r="K22" s="4"/>
    </row>
    <row r="23" spans="1:11" ht="25.5" x14ac:dyDescent="0.25">
      <c r="A23" s="1" t="s">
        <v>112</v>
      </c>
      <c r="B23" s="2" t="s">
        <v>59</v>
      </c>
      <c r="C23" s="2" t="s">
        <v>60</v>
      </c>
      <c r="D23" s="2" t="s">
        <v>61</v>
      </c>
      <c r="E23" s="10">
        <v>115</v>
      </c>
      <c r="F23" s="10">
        <v>1130</v>
      </c>
      <c r="G23" s="3">
        <f t="shared" si="0"/>
        <v>23</v>
      </c>
      <c r="H23" s="3">
        <f t="shared" si="1"/>
        <v>226</v>
      </c>
      <c r="I23" s="11">
        <v>45407</v>
      </c>
      <c r="J23" s="11">
        <v>45415</v>
      </c>
      <c r="K23" s="4"/>
    </row>
    <row r="24" spans="1:11" ht="38.25" x14ac:dyDescent="0.25">
      <c r="A24" s="1" t="s">
        <v>112</v>
      </c>
      <c r="B24" s="2" t="s">
        <v>62</v>
      </c>
      <c r="C24" s="2" t="s">
        <v>63</v>
      </c>
      <c r="D24" s="2" t="s">
        <v>64</v>
      </c>
      <c r="E24" s="10">
        <v>225</v>
      </c>
      <c r="F24" s="10">
        <v>0</v>
      </c>
      <c r="G24" s="3">
        <f t="shared" si="0"/>
        <v>45</v>
      </c>
      <c r="H24" s="3">
        <f t="shared" si="1"/>
        <v>0</v>
      </c>
      <c r="I24" s="11">
        <v>45407</v>
      </c>
      <c r="J24" s="11">
        <v>45415</v>
      </c>
      <c r="K24" s="4"/>
    </row>
    <row r="25" spans="1:11" ht="76.5" x14ac:dyDescent="0.25">
      <c r="A25" s="1" t="s">
        <v>112</v>
      </c>
      <c r="B25" s="2" t="s">
        <v>65</v>
      </c>
      <c r="C25" s="2" t="s">
        <v>66</v>
      </c>
      <c r="D25" s="2" t="s">
        <v>67</v>
      </c>
      <c r="E25" s="10">
        <v>1565</v>
      </c>
      <c r="F25" s="10">
        <v>0</v>
      </c>
      <c r="G25" s="3">
        <f t="shared" si="0"/>
        <v>313</v>
      </c>
      <c r="H25" s="3">
        <f t="shared" si="1"/>
        <v>0</v>
      </c>
      <c r="I25" s="11">
        <v>45407</v>
      </c>
      <c r="J25" s="11">
        <v>45415</v>
      </c>
      <c r="K25" s="4"/>
    </row>
    <row r="26" spans="1:11" ht="63.75" x14ac:dyDescent="0.25">
      <c r="A26" s="1" t="s">
        <v>112</v>
      </c>
      <c r="B26" s="2" t="s">
        <v>68</v>
      </c>
      <c r="C26" s="2" t="s">
        <v>69</v>
      </c>
      <c r="D26" s="2" t="s">
        <v>70</v>
      </c>
      <c r="E26" s="10">
        <v>330</v>
      </c>
      <c r="F26" s="10">
        <v>0</v>
      </c>
      <c r="G26" s="3">
        <f t="shared" si="0"/>
        <v>66</v>
      </c>
      <c r="H26" s="3">
        <f t="shared" si="1"/>
        <v>0</v>
      </c>
      <c r="I26" s="11">
        <v>45407</v>
      </c>
      <c r="J26" s="11">
        <v>45415</v>
      </c>
      <c r="K26" s="4"/>
    </row>
    <row r="27" spans="1:11" ht="38.25" x14ac:dyDescent="0.25">
      <c r="A27" s="1" t="s">
        <v>112</v>
      </c>
      <c r="B27" s="2" t="s">
        <v>71</v>
      </c>
      <c r="C27" s="2" t="s">
        <v>72</v>
      </c>
      <c r="D27" s="2" t="s">
        <v>73</v>
      </c>
      <c r="E27" s="10">
        <v>840</v>
      </c>
      <c r="F27" s="10">
        <v>0</v>
      </c>
      <c r="G27" s="3">
        <f t="shared" si="0"/>
        <v>168</v>
      </c>
      <c r="H27" s="3">
        <f t="shared" si="1"/>
        <v>0</v>
      </c>
      <c r="I27" s="11">
        <v>45407</v>
      </c>
      <c r="J27" s="11">
        <v>45415</v>
      </c>
      <c r="K27" s="4"/>
    </row>
    <row r="28" spans="1:11" ht="51" x14ac:dyDescent="0.25">
      <c r="A28" s="1" t="s">
        <v>112</v>
      </c>
      <c r="B28" s="2" t="s">
        <v>13</v>
      </c>
      <c r="C28" s="2" t="s">
        <v>11</v>
      </c>
      <c r="D28" s="2" t="s">
        <v>74</v>
      </c>
      <c r="E28" s="10">
        <v>325</v>
      </c>
      <c r="F28" s="10">
        <v>0</v>
      </c>
      <c r="G28" s="3">
        <f t="shared" si="0"/>
        <v>65</v>
      </c>
      <c r="H28" s="3">
        <f t="shared" si="1"/>
        <v>0</v>
      </c>
      <c r="I28" s="11">
        <v>45407</v>
      </c>
      <c r="J28" s="11">
        <v>45415</v>
      </c>
      <c r="K28" s="4"/>
    </row>
    <row r="29" spans="1:11" ht="38.25" x14ac:dyDescent="0.25">
      <c r="A29" s="1" t="s">
        <v>112</v>
      </c>
      <c r="B29" s="2" t="s">
        <v>75</v>
      </c>
      <c r="C29" s="2" t="s">
        <v>76</v>
      </c>
      <c r="D29" s="2" t="s">
        <v>115</v>
      </c>
      <c r="E29" s="10">
        <v>355</v>
      </c>
      <c r="F29" s="10">
        <v>1130</v>
      </c>
      <c r="G29" s="3">
        <f t="shared" si="0"/>
        <v>71</v>
      </c>
      <c r="H29" s="3">
        <f t="shared" si="1"/>
        <v>226</v>
      </c>
      <c r="I29" s="11">
        <v>45407</v>
      </c>
      <c r="J29" s="11">
        <v>45415</v>
      </c>
      <c r="K29" s="4"/>
    </row>
    <row r="30" spans="1:11" ht="51" x14ac:dyDescent="0.25">
      <c r="A30" s="1" t="s">
        <v>112</v>
      </c>
      <c r="B30" s="2" t="s">
        <v>77</v>
      </c>
      <c r="C30" s="2" t="s">
        <v>78</v>
      </c>
      <c r="D30" s="2" t="s">
        <v>79</v>
      </c>
      <c r="E30" s="10">
        <v>355</v>
      </c>
      <c r="F30" s="10">
        <v>0</v>
      </c>
      <c r="G30" s="3">
        <f t="shared" si="0"/>
        <v>71</v>
      </c>
      <c r="H30" s="3">
        <f t="shared" si="1"/>
        <v>0</v>
      </c>
      <c r="I30" s="11">
        <v>45407</v>
      </c>
      <c r="J30" s="11">
        <v>45415</v>
      </c>
      <c r="K30" s="4"/>
    </row>
    <row r="31" spans="1:11" ht="51" x14ac:dyDescent="0.25">
      <c r="A31" s="1" t="s">
        <v>112</v>
      </c>
      <c r="B31" s="2" t="s">
        <v>80</v>
      </c>
      <c r="C31" s="2" t="s">
        <v>81</v>
      </c>
      <c r="D31" s="2" t="s">
        <v>82</v>
      </c>
      <c r="E31" s="10">
        <v>175</v>
      </c>
      <c r="F31" s="10">
        <v>0</v>
      </c>
      <c r="G31" s="3">
        <f t="shared" si="0"/>
        <v>35</v>
      </c>
      <c r="H31" s="3">
        <f t="shared" si="1"/>
        <v>0</v>
      </c>
      <c r="I31" s="11">
        <v>45407</v>
      </c>
      <c r="J31" s="11">
        <v>45415</v>
      </c>
      <c r="K31" s="4"/>
    </row>
    <row r="32" spans="1:11" ht="51" x14ac:dyDescent="0.25">
      <c r="A32" s="1" t="s">
        <v>112</v>
      </c>
      <c r="B32" s="2" t="s">
        <v>83</v>
      </c>
      <c r="C32" s="2" t="s">
        <v>84</v>
      </c>
      <c r="D32" s="2" t="s">
        <v>85</v>
      </c>
      <c r="E32" s="10">
        <v>195</v>
      </c>
      <c r="F32" s="10">
        <v>0</v>
      </c>
      <c r="G32" s="3">
        <f t="shared" si="0"/>
        <v>39</v>
      </c>
      <c r="H32" s="3">
        <f t="shared" si="1"/>
        <v>0</v>
      </c>
      <c r="I32" s="11">
        <v>45407</v>
      </c>
      <c r="J32" s="11">
        <v>45415</v>
      </c>
      <c r="K32" s="4"/>
    </row>
    <row r="33" spans="1:11" ht="63.75" x14ac:dyDescent="0.25">
      <c r="A33" s="1" t="s">
        <v>112</v>
      </c>
      <c r="B33" s="2" t="s">
        <v>86</v>
      </c>
      <c r="C33" s="2" t="s">
        <v>87</v>
      </c>
      <c r="D33" s="2" t="s">
        <v>88</v>
      </c>
      <c r="E33" s="10">
        <v>340</v>
      </c>
      <c r="F33" s="10">
        <v>0</v>
      </c>
      <c r="G33" s="3">
        <f t="shared" si="0"/>
        <v>68</v>
      </c>
      <c r="H33" s="3">
        <f t="shared" si="1"/>
        <v>0</v>
      </c>
      <c r="I33" s="11">
        <v>45407</v>
      </c>
      <c r="J33" s="11">
        <v>45415</v>
      </c>
      <c r="K33" s="4"/>
    </row>
    <row r="34" spans="1:11" ht="51" x14ac:dyDescent="0.25">
      <c r="A34" s="1" t="s">
        <v>112</v>
      </c>
      <c r="B34" s="2" t="s">
        <v>89</v>
      </c>
      <c r="C34" s="2" t="s">
        <v>90</v>
      </c>
      <c r="D34" s="2" t="s">
        <v>91</v>
      </c>
      <c r="E34" s="10">
        <v>0</v>
      </c>
      <c r="F34" s="10">
        <v>735</v>
      </c>
      <c r="G34" s="3">
        <f t="shared" si="0"/>
        <v>0</v>
      </c>
      <c r="H34" s="3">
        <f t="shared" si="1"/>
        <v>147</v>
      </c>
      <c r="I34" s="11">
        <v>45407</v>
      </c>
      <c r="J34" s="11">
        <v>45415</v>
      </c>
      <c r="K34" s="4"/>
    </row>
    <row r="35" spans="1:11" ht="89.25" x14ac:dyDescent="0.25">
      <c r="A35" s="1" t="s">
        <v>112</v>
      </c>
      <c r="B35" s="2" t="s">
        <v>92</v>
      </c>
      <c r="C35" s="2" t="s">
        <v>93</v>
      </c>
      <c r="D35" s="2" t="s">
        <v>94</v>
      </c>
      <c r="E35" s="10">
        <v>410</v>
      </c>
      <c r="F35" s="10">
        <v>0</v>
      </c>
      <c r="G35" s="3">
        <f t="shared" si="0"/>
        <v>82</v>
      </c>
      <c r="H35" s="3">
        <f t="shared" si="1"/>
        <v>0</v>
      </c>
      <c r="I35" s="11">
        <v>45407</v>
      </c>
      <c r="J35" s="11">
        <v>45415</v>
      </c>
      <c r="K35" s="4"/>
    </row>
    <row r="36" spans="1:11" ht="38.25" x14ac:dyDescent="0.25">
      <c r="A36" s="1" t="s">
        <v>112</v>
      </c>
      <c r="B36" s="2" t="s">
        <v>95</v>
      </c>
      <c r="C36" s="2" t="s">
        <v>96</v>
      </c>
      <c r="D36" s="2" t="s">
        <v>97</v>
      </c>
      <c r="E36" s="10">
        <v>565</v>
      </c>
      <c r="F36" s="10">
        <v>0</v>
      </c>
      <c r="G36" s="3">
        <f t="shared" si="0"/>
        <v>113</v>
      </c>
      <c r="H36" s="3">
        <f t="shared" si="1"/>
        <v>0</v>
      </c>
      <c r="I36" s="11">
        <v>45407</v>
      </c>
      <c r="J36" s="11">
        <v>45415</v>
      </c>
      <c r="K36" s="4"/>
    </row>
    <row r="37" spans="1:11" ht="51" x14ac:dyDescent="0.25">
      <c r="A37" s="1" t="s">
        <v>112</v>
      </c>
      <c r="B37" s="2" t="s">
        <v>98</v>
      </c>
      <c r="C37" s="2" t="s">
        <v>99</v>
      </c>
      <c r="D37" s="2" t="s">
        <v>100</v>
      </c>
      <c r="E37" s="10">
        <v>195</v>
      </c>
      <c r="F37" s="10">
        <v>0</v>
      </c>
      <c r="G37" s="3">
        <f t="shared" si="0"/>
        <v>39</v>
      </c>
      <c r="H37" s="3">
        <f t="shared" si="1"/>
        <v>0</v>
      </c>
      <c r="I37" s="11">
        <v>45407</v>
      </c>
      <c r="J37" s="11">
        <v>45415</v>
      </c>
      <c r="K37" s="4"/>
    </row>
    <row r="38" spans="1:11" ht="102" x14ac:dyDescent="0.25">
      <c r="A38" s="1" t="s">
        <v>112</v>
      </c>
      <c r="B38" s="2" t="s">
        <v>14</v>
      </c>
      <c r="C38" s="2" t="s">
        <v>12</v>
      </c>
      <c r="D38" s="2" t="s">
        <v>101</v>
      </c>
      <c r="E38" s="10">
        <v>4390</v>
      </c>
      <c r="F38" s="10">
        <v>2450</v>
      </c>
      <c r="G38" s="3">
        <f t="shared" si="0"/>
        <v>878</v>
      </c>
      <c r="H38" s="3">
        <f t="shared" si="1"/>
        <v>490</v>
      </c>
      <c r="I38" s="11">
        <v>45407</v>
      </c>
      <c r="J38" s="11">
        <v>45415</v>
      </c>
      <c r="K38" s="4"/>
    </row>
    <row r="39" spans="1:11" ht="51" x14ac:dyDescent="0.25">
      <c r="A39" s="1" t="s">
        <v>112</v>
      </c>
      <c r="B39" s="2" t="s">
        <v>102</v>
      </c>
      <c r="C39" s="2" t="s">
        <v>103</v>
      </c>
      <c r="D39" s="2" t="s">
        <v>104</v>
      </c>
      <c r="E39" s="10">
        <v>735</v>
      </c>
      <c r="F39" s="10">
        <v>0</v>
      </c>
      <c r="G39" s="3">
        <f t="shared" si="0"/>
        <v>147</v>
      </c>
      <c r="H39" s="3">
        <f t="shared" si="1"/>
        <v>0</v>
      </c>
      <c r="I39" s="11">
        <v>45407</v>
      </c>
      <c r="J39" s="11">
        <v>45415</v>
      </c>
      <c r="K39" s="4"/>
    </row>
    <row r="40" spans="1:11" x14ac:dyDescent="0.25">
      <c r="E40" s="8">
        <f>SUM(E7:E39)</f>
        <v>17950</v>
      </c>
      <c r="F40" s="8">
        <f>SUM(F7:F39)</f>
        <v>11380</v>
      </c>
    </row>
  </sheetData>
  <autoFilter ref="A6:K6" xr:uid="{7D8A3819-8CA7-4F8D-9B8B-EC8B41417EF4}"/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2024-03-20T08:10:48Z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088468-0951-4aef-9cc3-0a346e475ddc_Enabled">
    <vt:lpwstr>true</vt:lpwstr>
  </property>
  <property fmtid="{D5CDD505-2E9C-101B-9397-08002B2CF9AE}" pid="3" name="MSIP_Label_d9088468-0951-4aef-9cc3-0a346e475ddc_SetDate">
    <vt:lpwstr>2023-09-22T07:26:30Z</vt:lpwstr>
  </property>
  <property fmtid="{D5CDD505-2E9C-101B-9397-08002B2CF9AE}" pid="4" name="MSIP_Label_d9088468-0951-4aef-9cc3-0a346e475ddc_Method">
    <vt:lpwstr>Privileged</vt:lpwstr>
  </property>
  <property fmtid="{D5CDD505-2E9C-101B-9397-08002B2CF9AE}" pid="5" name="MSIP_Label_d9088468-0951-4aef-9cc3-0a346e475ddc_Name">
    <vt:lpwstr>Public</vt:lpwstr>
  </property>
  <property fmtid="{D5CDD505-2E9C-101B-9397-08002B2CF9AE}" pid="6" name="MSIP_Label_d9088468-0951-4aef-9cc3-0a346e475ddc_SiteId">
    <vt:lpwstr>aca3c8d6-aa71-4e1a-a10e-03572fc58c0b</vt:lpwstr>
  </property>
  <property fmtid="{D5CDD505-2E9C-101B-9397-08002B2CF9AE}" pid="7" name="MSIP_Label_d9088468-0951-4aef-9cc3-0a346e475ddc_ActionId">
    <vt:lpwstr>ba7ea448-747f-4802-98b5-2c962fade8de</vt:lpwstr>
  </property>
  <property fmtid="{D5CDD505-2E9C-101B-9397-08002B2CF9AE}" pid="8" name="MSIP_Label_d9088468-0951-4aef-9cc3-0a346e475ddc_ContentBits">
    <vt:lpwstr>0</vt:lpwstr>
  </property>
</Properties>
</file>